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\Planilhas Atualizadas\Planilha de Comissão de Vendas\"/>
    </mc:Choice>
  </mc:AlternateContent>
  <xr:revisionPtr revIDLastSave="0" documentId="13_ncr:1_{9FD32632-8DBA-461D-917A-3864EB4B2741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Início" sheetId="1" r:id="rId1"/>
    <sheet name="Instruções" sheetId="56" r:id="rId2"/>
    <sheet name="Cadastro de Vendedor" sheetId="12" r:id="rId3"/>
    <sheet name="Cadastro de Produto" sheetId="40" r:id="rId4"/>
    <sheet name="Janeiro" sheetId="11" r:id="rId5"/>
    <sheet name="Fevereiro" sheetId="45" r:id="rId6"/>
    <sheet name="Março" sheetId="46" r:id="rId7"/>
    <sheet name="Abril" sheetId="47" r:id="rId8"/>
    <sheet name="Maio" sheetId="48" r:id="rId9"/>
    <sheet name="Junho" sheetId="49" r:id="rId10"/>
    <sheet name="Julho" sheetId="50" r:id="rId11"/>
    <sheet name="Agosto" sheetId="51" r:id="rId12"/>
    <sheet name="Setembro" sheetId="52" r:id="rId13"/>
    <sheet name="Outubro" sheetId="53" r:id="rId14"/>
    <sheet name="Novembro" sheetId="54" r:id="rId15"/>
    <sheet name="Dezembro" sheetId="55" r:id="rId16"/>
    <sheet name="Relatório por Vendedor" sheetId="41" r:id="rId17"/>
    <sheet name="Ranking de Vendedores" sheetId="43" r:id="rId18"/>
    <sheet name="Apoio Ranking" sheetId="44" state="hidden" r:id="rId19"/>
    <sheet name="Apoio" sheetId="14" state="hidden" r:id="rId20"/>
  </sheets>
  <definedNames>
    <definedName name="_xlnm._FilterDatabase" localSheetId="17" hidden="1">'Ranking de Vendedores'!$C$9:$H$108</definedName>
    <definedName name="_xlnm.Print_Area" localSheetId="0">Início!$E$2:$N$4</definedName>
    <definedName name="_xlnm.Print_Area" localSheetId="16">'Relatório por Vendedor'!$A$1:$P$27</definedName>
    <definedName name="meses">Apoio!$A$1:$A$12</definedName>
    <definedName name="Relatoriomensal">'Relatório por Vendedor'!$AA$9:$AE$83</definedName>
    <definedName name="RelatórioVendedor">'Relatório por Vendedor'!$A$9:$N$26</definedName>
    <definedName name="Vendedor">'Cadastro de Vendedor'!$A$2:$A$15000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44" l="1"/>
  <c r="D105" i="44"/>
  <c r="C7" i="44"/>
  <c r="B1" i="14"/>
  <c r="B11" i="41"/>
  <c r="G598" i="55"/>
  <c r="G597" i="55"/>
  <c r="G596" i="55"/>
  <c r="G595" i="55"/>
  <c r="G594" i="55"/>
  <c r="G593" i="55"/>
  <c r="G592" i="55"/>
  <c r="G591" i="55"/>
  <c r="G590" i="55"/>
  <c r="G589" i="55"/>
  <c r="G588" i="55"/>
  <c r="G587" i="55"/>
  <c r="G586" i="55"/>
  <c r="G585" i="55"/>
  <c r="G584" i="55"/>
  <c r="G583" i="55"/>
  <c r="G582" i="55"/>
  <c r="G581" i="55"/>
  <c r="G580" i="55"/>
  <c r="G579" i="55"/>
  <c r="G578" i="55"/>
  <c r="G577" i="55"/>
  <c r="G576" i="55"/>
  <c r="G575" i="55"/>
  <c r="G574" i="55"/>
  <c r="G573" i="55"/>
  <c r="G572" i="55"/>
  <c r="G571" i="55"/>
  <c r="G570" i="55"/>
  <c r="G569" i="55"/>
  <c r="G568" i="55"/>
  <c r="G567" i="55"/>
  <c r="G566" i="55"/>
  <c r="G565" i="55"/>
  <c r="G564" i="55"/>
  <c r="G563" i="55"/>
  <c r="G562" i="55"/>
  <c r="G561" i="55"/>
  <c r="G560" i="55"/>
  <c r="G559" i="55"/>
  <c r="G558" i="55"/>
  <c r="G557" i="55"/>
  <c r="G556" i="55"/>
  <c r="G555" i="55"/>
  <c r="G554" i="55"/>
  <c r="G553" i="55"/>
  <c r="G552" i="55"/>
  <c r="G551" i="55"/>
  <c r="G550" i="55"/>
  <c r="G549" i="55"/>
  <c r="G548" i="55"/>
  <c r="G547" i="55"/>
  <c r="G546" i="55"/>
  <c r="G545" i="55"/>
  <c r="G544" i="55"/>
  <c r="G543" i="55"/>
  <c r="G542" i="55"/>
  <c r="G541" i="55"/>
  <c r="G540" i="55"/>
  <c r="G539" i="55"/>
  <c r="G538" i="55"/>
  <c r="G537" i="55"/>
  <c r="G536" i="55"/>
  <c r="G535" i="55"/>
  <c r="G534" i="55"/>
  <c r="G533" i="55"/>
  <c r="G532" i="55"/>
  <c r="G531" i="55"/>
  <c r="G530" i="55"/>
  <c r="G529" i="55"/>
  <c r="G528" i="55"/>
  <c r="G527" i="55"/>
  <c r="G526" i="55"/>
  <c r="G525" i="55"/>
  <c r="G524" i="55"/>
  <c r="G523" i="55"/>
  <c r="G522" i="55"/>
  <c r="G521" i="55"/>
  <c r="G520" i="55"/>
  <c r="G519" i="55"/>
  <c r="G518" i="55"/>
  <c r="G517" i="55"/>
  <c r="G516" i="55"/>
  <c r="G515" i="55"/>
  <c r="G514" i="55"/>
  <c r="G513" i="55"/>
  <c r="G512" i="55"/>
  <c r="G511" i="55"/>
  <c r="G510" i="55"/>
  <c r="G509" i="55"/>
  <c r="G508" i="55"/>
  <c r="G507" i="55"/>
  <c r="G506" i="55"/>
  <c r="G505" i="55"/>
  <c r="G504" i="55"/>
  <c r="G503" i="55"/>
  <c r="G502" i="55"/>
  <c r="G501" i="55"/>
  <c r="G500" i="55"/>
  <c r="G499" i="55"/>
  <c r="G498" i="55"/>
  <c r="G497" i="55"/>
  <c r="G496" i="55"/>
  <c r="G495" i="55"/>
  <c r="G494" i="55"/>
  <c r="G493" i="55"/>
  <c r="G492" i="55"/>
  <c r="G491" i="55"/>
  <c r="G490" i="55"/>
  <c r="G489" i="55"/>
  <c r="G488" i="55"/>
  <c r="G487" i="55"/>
  <c r="G486" i="55"/>
  <c r="G485" i="55"/>
  <c r="G484" i="55"/>
  <c r="G483" i="55"/>
  <c r="G482" i="55"/>
  <c r="G481" i="55"/>
  <c r="G480" i="55"/>
  <c r="G479" i="55"/>
  <c r="G478" i="55"/>
  <c r="G477" i="55"/>
  <c r="G476" i="55"/>
  <c r="G475" i="55"/>
  <c r="G474" i="55"/>
  <c r="G473" i="55"/>
  <c r="G472" i="55"/>
  <c r="G471" i="55"/>
  <c r="G470" i="55"/>
  <c r="G469" i="55"/>
  <c r="G468" i="55"/>
  <c r="G467" i="55"/>
  <c r="G466" i="55"/>
  <c r="G465" i="55"/>
  <c r="G464" i="55"/>
  <c r="G463" i="55"/>
  <c r="G462" i="55"/>
  <c r="G461" i="55"/>
  <c r="G460" i="55"/>
  <c r="G459" i="55"/>
  <c r="G458" i="55"/>
  <c r="G457" i="55"/>
  <c r="G456" i="55"/>
  <c r="G455" i="55"/>
  <c r="G454" i="55"/>
  <c r="G453" i="55"/>
  <c r="G452" i="55"/>
  <c r="G451" i="55"/>
  <c r="G450" i="55"/>
  <c r="G449" i="55"/>
  <c r="G448" i="55"/>
  <c r="G447" i="55"/>
  <c r="G446" i="55"/>
  <c r="G445" i="55"/>
  <c r="G444" i="55"/>
  <c r="G443" i="55"/>
  <c r="G442" i="55"/>
  <c r="G441" i="55"/>
  <c r="G440" i="55"/>
  <c r="G439" i="55"/>
  <c r="G438" i="55"/>
  <c r="G437" i="55"/>
  <c r="G436" i="55"/>
  <c r="G435" i="55"/>
  <c r="G434" i="55"/>
  <c r="G433" i="55"/>
  <c r="G432" i="55"/>
  <c r="G431" i="55"/>
  <c r="G430" i="55"/>
  <c r="G429" i="55"/>
  <c r="G428" i="55"/>
  <c r="G427" i="55"/>
  <c r="G426" i="55"/>
  <c r="G425" i="55"/>
  <c r="G424" i="55"/>
  <c r="G423" i="55"/>
  <c r="G422" i="55"/>
  <c r="G421" i="55"/>
  <c r="G420" i="55"/>
  <c r="G419" i="55"/>
  <c r="G418" i="55"/>
  <c r="G417" i="55"/>
  <c r="G416" i="55"/>
  <c r="G415" i="55"/>
  <c r="G414" i="55"/>
  <c r="G413" i="55"/>
  <c r="G412" i="55"/>
  <c r="G411" i="55"/>
  <c r="G410" i="55"/>
  <c r="G409" i="55"/>
  <c r="G408" i="55"/>
  <c r="G407" i="55"/>
  <c r="G406" i="55"/>
  <c r="G405" i="55"/>
  <c r="G404" i="55"/>
  <c r="G403" i="55"/>
  <c r="G402" i="55"/>
  <c r="G401" i="55"/>
  <c r="G400" i="55"/>
  <c r="G399" i="55"/>
  <c r="G398" i="55"/>
  <c r="G397" i="55"/>
  <c r="G396" i="55"/>
  <c r="G395" i="55"/>
  <c r="G394" i="55"/>
  <c r="G393" i="55"/>
  <c r="G392" i="55"/>
  <c r="G391" i="55"/>
  <c r="G390" i="55"/>
  <c r="G389" i="55"/>
  <c r="G388" i="55"/>
  <c r="G387" i="55"/>
  <c r="G386" i="55"/>
  <c r="G385" i="55"/>
  <c r="G384" i="55"/>
  <c r="G383" i="55"/>
  <c r="G382" i="55"/>
  <c r="G381" i="55"/>
  <c r="G380" i="55"/>
  <c r="G379" i="55"/>
  <c r="G378" i="55"/>
  <c r="G377" i="55"/>
  <c r="G376" i="55"/>
  <c r="G375" i="55"/>
  <c r="G374" i="55"/>
  <c r="G373" i="55"/>
  <c r="G372" i="55"/>
  <c r="G371" i="55"/>
  <c r="G370" i="55"/>
  <c r="G369" i="55"/>
  <c r="G368" i="55"/>
  <c r="G367" i="55"/>
  <c r="G366" i="55"/>
  <c r="G365" i="55"/>
  <c r="G364" i="55"/>
  <c r="G363" i="55"/>
  <c r="G362" i="55"/>
  <c r="G361" i="55"/>
  <c r="G360" i="55"/>
  <c r="G359" i="55"/>
  <c r="G358" i="55"/>
  <c r="G357" i="55"/>
  <c r="G356" i="55"/>
  <c r="G355" i="55"/>
  <c r="G354" i="55"/>
  <c r="G353" i="55"/>
  <c r="G352" i="55"/>
  <c r="G351" i="55"/>
  <c r="G350" i="55"/>
  <c r="G349" i="55"/>
  <c r="G348" i="55"/>
  <c r="G347" i="55"/>
  <c r="G346" i="55"/>
  <c r="G345" i="55"/>
  <c r="G344" i="55"/>
  <c r="G343" i="55"/>
  <c r="G342" i="55"/>
  <c r="G341" i="55"/>
  <c r="G340" i="55"/>
  <c r="G339" i="55"/>
  <c r="G338" i="55"/>
  <c r="G337" i="55"/>
  <c r="G336" i="55"/>
  <c r="G335" i="55"/>
  <c r="G334" i="55"/>
  <c r="G333" i="55"/>
  <c r="G332" i="55"/>
  <c r="G331" i="55"/>
  <c r="G330" i="55"/>
  <c r="G329" i="55"/>
  <c r="G328" i="55"/>
  <c r="G327" i="55"/>
  <c r="G326" i="55"/>
  <c r="G325" i="55"/>
  <c r="G324" i="55"/>
  <c r="G323" i="55"/>
  <c r="G322" i="55"/>
  <c r="G321" i="55"/>
  <c r="G320" i="55"/>
  <c r="G319" i="55"/>
  <c r="G318" i="55"/>
  <c r="G317" i="55"/>
  <c r="G316" i="55"/>
  <c r="G315" i="55"/>
  <c r="G314" i="55"/>
  <c r="G313" i="55"/>
  <c r="G312" i="55"/>
  <c r="G311" i="55"/>
  <c r="G310" i="55"/>
  <c r="G309" i="55"/>
  <c r="G308" i="55"/>
  <c r="G307" i="55"/>
  <c r="G306" i="55"/>
  <c r="G305" i="55"/>
  <c r="G304" i="55"/>
  <c r="G303" i="55"/>
  <c r="G302" i="55"/>
  <c r="G301" i="55"/>
  <c r="G300" i="55"/>
  <c r="G299" i="55"/>
  <c r="G298" i="55"/>
  <c r="G297" i="55"/>
  <c r="G296" i="55"/>
  <c r="G295" i="55"/>
  <c r="G294" i="55"/>
  <c r="G293" i="55"/>
  <c r="G292" i="55"/>
  <c r="G291" i="55"/>
  <c r="G290" i="55"/>
  <c r="G289" i="55"/>
  <c r="G288" i="55"/>
  <c r="G287" i="55"/>
  <c r="G286" i="55"/>
  <c r="G285" i="55"/>
  <c r="G284" i="55"/>
  <c r="G283" i="55"/>
  <c r="G282" i="55"/>
  <c r="G281" i="55"/>
  <c r="G280" i="55"/>
  <c r="G279" i="55"/>
  <c r="G278" i="55"/>
  <c r="G277" i="55"/>
  <c r="G276" i="55"/>
  <c r="G275" i="55"/>
  <c r="G274" i="55"/>
  <c r="G273" i="55"/>
  <c r="G272" i="55"/>
  <c r="G271" i="55"/>
  <c r="G270" i="55"/>
  <c r="G269" i="55"/>
  <c r="G268" i="55"/>
  <c r="G267" i="55"/>
  <c r="G266" i="55"/>
  <c r="G265" i="55"/>
  <c r="G264" i="55"/>
  <c r="G263" i="55"/>
  <c r="G262" i="55"/>
  <c r="G261" i="55"/>
  <c r="G260" i="55"/>
  <c r="G259" i="55"/>
  <c r="G258" i="55"/>
  <c r="G257" i="55"/>
  <c r="G256" i="55"/>
  <c r="G255" i="55"/>
  <c r="G254" i="55"/>
  <c r="G253" i="55"/>
  <c r="G252" i="55"/>
  <c r="G251" i="55"/>
  <c r="G250" i="55"/>
  <c r="G249" i="55"/>
  <c r="G248" i="55"/>
  <c r="G247" i="55"/>
  <c r="G246" i="55"/>
  <c r="G245" i="55"/>
  <c r="G244" i="55"/>
  <c r="G243" i="55"/>
  <c r="G242" i="55"/>
  <c r="G241" i="55"/>
  <c r="G240" i="55"/>
  <c r="G239" i="55"/>
  <c r="G238" i="55"/>
  <c r="G237" i="55"/>
  <c r="G236" i="55"/>
  <c r="G235" i="55"/>
  <c r="G234" i="55"/>
  <c r="G233" i="55"/>
  <c r="G232" i="55"/>
  <c r="G231" i="55"/>
  <c r="G230" i="55"/>
  <c r="G229" i="55"/>
  <c r="G228" i="55"/>
  <c r="G227" i="55"/>
  <c r="G226" i="55"/>
  <c r="G225" i="55"/>
  <c r="G224" i="55"/>
  <c r="G223" i="55"/>
  <c r="G222" i="55"/>
  <c r="G221" i="55"/>
  <c r="G220" i="55"/>
  <c r="G219" i="55"/>
  <c r="G218" i="55"/>
  <c r="G217" i="55"/>
  <c r="G216" i="55"/>
  <c r="G215" i="55"/>
  <c r="G214" i="55"/>
  <c r="G213" i="55"/>
  <c r="G212" i="55"/>
  <c r="G211" i="55"/>
  <c r="G210" i="55"/>
  <c r="G209" i="55"/>
  <c r="G208" i="55"/>
  <c r="G207" i="55"/>
  <c r="G206" i="55"/>
  <c r="G205" i="55"/>
  <c r="G204" i="55"/>
  <c r="G203" i="55"/>
  <c r="G202" i="55"/>
  <c r="G201" i="55"/>
  <c r="G200" i="55"/>
  <c r="G199" i="55"/>
  <c r="G198" i="55"/>
  <c r="G197" i="55"/>
  <c r="G196" i="55"/>
  <c r="G195" i="55"/>
  <c r="G194" i="55"/>
  <c r="G193" i="55"/>
  <c r="G192" i="55"/>
  <c r="G191" i="55"/>
  <c r="G190" i="55"/>
  <c r="G189" i="55"/>
  <c r="G188" i="55"/>
  <c r="G187" i="55"/>
  <c r="G186" i="55"/>
  <c r="G185" i="55"/>
  <c r="G184" i="55"/>
  <c r="G183" i="55"/>
  <c r="G182" i="55"/>
  <c r="G181" i="55"/>
  <c r="G180" i="55"/>
  <c r="G179" i="55"/>
  <c r="G178" i="55"/>
  <c r="G177" i="55"/>
  <c r="G176" i="55"/>
  <c r="G175" i="55"/>
  <c r="G174" i="55"/>
  <c r="G173" i="55"/>
  <c r="G172" i="55"/>
  <c r="G171" i="55"/>
  <c r="G170" i="55"/>
  <c r="G169" i="55"/>
  <c r="G168" i="55"/>
  <c r="G167" i="55"/>
  <c r="G166" i="55"/>
  <c r="G165" i="55"/>
  <c r="G164" i="55"/>
  <c r="G163" i="55"/>
  <c r="G162" i="55"/>
  <c r="G161" i="55"/>
  <c r="G160" i="55"/>
  <c r="G159" i="55"/>
  <c r="G158" i="55"/>
  <c r="G157" i="55"/>
  <c r="G156" i="55"/>
  <c r="G155" i="55"/>
  <c r="G154" i="55"/>
  <c r="G153" i="55"/>
  <c r="G152" i="55"/>
  <c r="G151" i="55"/>
  <c r="G150" i="55"/>
  <c r="G149" i="55"/>
  <c r="G148" i="55"/>
  <c r="G147" i="55"/>
  <c r="G146" i="55"/>
  <c r="G145" i="55"/>
  <c r="G144" i="55"/>
  <c r="G143" i="55"/>
  <c r="G142" i="55"/>
  <c r="G141" i="55"/>
  <c r="G140" i="55"/>
  <c r="G139" i="55"/>
  <c r="G138" i="55"/>
  <c r="G137" i="55"/>
  <c r="G136" i="55"/>
  <c r="G135" i="55"/>
  <c r="G134" i="55"/>
  <c r="G133" i="55"/>
  <c r="G132" i="55"/>
  <c r="G131" i="55"/>
  <c r="G130" i="55"/>
  <c r="G129" i="55"/>
  <c r="G128" i="55"/>
  <c r="G127" i="55"/>
  <c r="G126" i="55"/>
  <c r="G125" i="55"/>
  <c r="G124" i="55"/>
  <c r="G123" i="55"/>
  <c r="G122" i="55"/>
  <c r="G121" i="55"/>
  <c r="G120" i="55"/>
  <c r="G119" i="55"/>
  <c r="G118" i="55"/>
  <c r="G117" i="55"/>
  <c r="G116" i="55"/>
  <c r="G115" i="55"/>
  <c r="G114" i="55"/>
  <c r="G113" i="55"/>
  <c r="G112" i="55"/>
  <c r="G111" i="55"/>
  <c r="G110" i="55"/>
  <c r="G109" i="55"/>
  <c r="G108" i="55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N9" i="41" s="1"/>
  <c r="G6" i="55"/>
  <c r="G5" i="55"/>
  <c r="H1" i="55"/>
  <c r="G598" i="54"/>
  <c r="G597" i="54"/>
  <c r="G596" i="54"/>
  <c r="G595" i="54"/>
  <c r="G594" i="54"/>
  <c r="G593" i="54"/>
  <c r="G592" i="54"/>
  <c r="G591" i="54"/>
  <c r="G590" i="54"/>
  <c r="G589" i="54"/>
  <c r="G588" i="54"/>
  <c r="G587" i="54"/>
  <c r="G586" i="54"/>
  <c r="G585" i="54"/>
  <c r="G584" i="54"/>
  <c r="G583" i="54"/>
  <c r="G582" i="54"/>
  <c r="G581" i="54"/>
  <c r="G580" i="54"/>
  <c r="G579" i="54"/>
  <c r="G578" i="54"/>
  <c r="G577" i="54"/>
  <c r="G576" i="54"/>
  <c r="G575" i="54"/>
  <c r="G574" i="54"/>
  <c r="G573" i="54"/>
  <c r="G572" i="54"/>
  <c r="G571" i="54"/>
  <c r="G570" i="54"/>
  <c r="G569" i="54"/>
  <c r="G568" i="54"/>
  <c r="G567" i="54"/>
  <c r="G566" i="54"/>
  <c r="G565" i="54"/>
  <c r="G564" i="54"/>
  <c r="G563" i="54"/>
  <c r="G562" i="54"/>
  <c r="G561" i="54"/>
  <c r="G560" i="54"/>
  <c r="G559" i="54"/>
  <c r="G558" i="54"/>
  <c r="G557" i="54"/>
  <c r="G556" i="54"/>
  <c r="G555" i="54"/>
  <c r="G554" i="54"/>
  <c r="G553" i="54"/>
  <c r="G552" i="54"/>
  <c r="G551" i="54"/>
  <c r="G550" i="54"/>
  <c r="G549" i="54"/>
  <c r="G548" i="54"/>
  <c r="G547" i="54"/>
  <c r="G546" i="54"/>
  <c r="G545" i="54"/>
  <c r="G544" i="54"/>
  <c r="G543" i="54"/>
  <c r="G542" i="54"/>
  <c r="G541" i="54"/>
  <c r="G540" i="54"/>
  <c r="G539" i="54"/>
  <c r="G538" i="54"/>
  <c r="G537" i="54"/>
  <c r="G536" i="54"/>
  <c r="G535" i="54"/>
  <c r="G534" i="54"/>
  <c r="G533" i="54"/>
  <c r="G532" i="54"/>
  <c r="G531" i="54"/>
  <c r="G530" i="54"/>
  <c r="G529" i="54"/>
  <c r="G528" i="54"/>
  <c r="G527" i="54"/>
  <c r="G526" i="54"/>
  <c r="G525" i="54"/>
  <c r="G524" i="54"/>
  <c r="G523" i="54"/>
  <c r="G522" i="54"/>
  <c r="G521" i="54"/>
  <c r="G520" i="54"/>
  <c r="G519" i="54"/>
  <c r="G518" i="54"/>
  <c r="G517" i="54"/>
  <c r="G516" i="54"/>
  <c r="G515" i="54"/>
  <c r="G514" i="54"/>
  <c r="G513" i="54"/>
  <c r="G512" i="54"/>
  <c r="G511" i="54"/>
  <c r="G510" i="54"/>
  <c r="G509" i="54"/>
  <c r="G508" i="54"/>
  <c r="G507" i="54"/>
  <c r="G506" i="54"/>
  <c r="G505" i="54"/>
  <c r="G504" i="54"/>
  <c r="G503" i="54"/>
  <c r="G502" i="54"/>
  <c r="G501" i="54"/>
  <c r="G500" i="54"/>
  <c r="G499" i="54"/>
  <c r="G498" i="54"/>
  <c r="G497" i="54"/>
  <c r="G496" i="54"/>
  <c r="G495" i="54"/>
  <c r="G494" i="54"/>
  <c r="G493" i="54"/>
  <c r="G492" i="54"/>
  <c r="G491" i="54"/>
  <c r="G490" i="54"/>
  <c r="G489" i="54"/>
  <c r="G488" i="54"/>
  <c r="G487" i="54"/>
  <c r="G486" i="54"/>
  <c r="G485" i="54"/>
  <c r="G484" i="54"/>
  <c r="G483" i="54"/>
  <c r="G482" i="54"/>
  <c r="G481" i="54"/>
  <c r="G480" i="54"/>
  <c r="G479" i="54"/>
  <c r="G478" i="54"/>
  <c r="G477" i="54"/>
  <c r="G476" i="54"/>
  <c r="G475" i="54"/>
  <c r="G474" i="54"/>
  <c r="G473" i="54"/>
  <c r="G472" i="54"/>
  <c r="G471" i="54"/>
  <c r="G470" i="54"/>
  <c r="G469" i="54"/>
  <c r="G468" i="54"/>
  <c r="G467" i="54"/>
  <c r="G466" i="54"/>
  <c r="G465" i="54"/>
  <c r="G464" i="54"/>
  <c r="G463" i="54"/>
  <c r="G462" i="54"/>
  <c r="G461" i="54"/>
  <c r="G460" i="54"/>
  <c r="G459" i="54"/>
  <c r="G458" i="54"/>
  <c r="G457" i="54"/>
  <c r="G456" i="54"/>
  <c r="G455" i="54"/>
  <c r="G454" i="54"/>
  <c r="G453" i="54"/>
  <c r="G452" i="54"/>
  <c r="G451" i="54"/>
  <c r="G450" i="54"/>
  <c r="G449" i="54"/>
  <c r="G448" i="54"/>
  <c r="G447" i="54"/>
  <c r="G446" i="54"/>
  <c r="G445" i="54"/>
  <c r="G444" i="54"/>
  <c r="G443" i="54"/>
  <c r="G442" i="54"/>
  <c r="G441" i="54"/>
  <c r="G440" i="54"/>
  <c r="G439" i="54"/>
  <c r="G438" i="54"/>
  <c r="G437" i="54"/>
  <c r="G436" i="54"/>
  <c r="G435" i="54"/>
  <c r="G434" i="54"/>
  <c r="G433" i="54"/>
  <c r="G432" i="54"/>
  <c r="G431" i="54"/>
  <c r="G430" i="54"/>
  <c r="G429" i="54"/>
  <c r="G428" i="54"/>
  <c r="G427" i="54"/>
  <c r="G426" i="54"/>
  <c r="G425" i="54"/>
  <c r="G424" i="54"/>
  <c r="G423" i="54"/>
  <c r="G422" i="54"/>
  <c r="G421" i="54"/>
  <c r="G420" i="54"/>
  <c r="G419" i="54"/>
  <c r="G418" i="54"/>
  <c r="G417" i="54"/>
  <c r="G416" i="54"/>
  <c r="G415" i="54"/>
  <c r="G414" i="54"/>
  <c r="G413" i="54"/>
  <c r="G412" i="54"/>
  <c r="G411" i="54"/>
  <c r="G410" i="54"/>
  <c r="G409" i="54"/>
  <c r="G408" i="54"/>
  <c r="G407" i="54"/>
  <c r="G406" i="54"/>
  <c r="G405" i="54"/>
  <c r="G404" i="54"/>
  <c r="G403" i="54"/>
  <c r="G402" i="54"/>
  <c r="G401" i="54"/>
  <c r="G400" i="54"/>
  <c r="G399" i="54"/>
  <c r="G398" i="54"/>
  <c r="G397" i="54"/>
  <c r="G396" i="54"/>
  <c r="G395" i="54"/>
  <c r="G394" i="54"/>
  <c r="G393" i="54"/>
  <c r="G392" i="54"/>
  <c r="G391" i="54"/>
  <c r="G390" i="54"/>
  <c r="G389" i="54"/>
  <c r="G388" i="54"/>
  <c r="G387" i="54"/>
  <c r="G386" i="54"/>
  <c r="G385" i="54"/>
  <c r="G384" i="54"/>
  <c r="G383" i="54"/>
  <c r="G382" i="54"/>
  <c r="G381" i="54"/>
  <c r="G380" i="54"/>
  <c r="G379" i="54"/>
  <c r="G378" i="54"/>
  <c r="G377" i="54"/>
  <c r="G376" i="54"/>
  <c r="G375" i="54"/>
  <c r="G374" i="54"/>
  <c r="G373" i="54"/>
  <c r="G372" i="54"/>
  <c r="G371" i="54"/>
  <c r="G370" i="54"/>
  <c r="G369" i="54"/>
  <c r="G368" i="54"/>
  <c r="G367" i="54"/>
  <c r="G366" i="54"/>
  <c r="G365" i="54"/>
  <c r="G364" i="54"/>
  <c r="G363" i="54"/>
  <c r="G362" i="54"/>
  <c r="G361" i="54"/>
  <c r="G360" i="54"/>
  <c r="G359" i="54"/>
  <c r="G358" i="54"/>
  <c r="G357" i="54"/>
  <c r="G356" i="54"/>
  <c r="G355" i="54"/>
  <c r="G354" i="54"/>
  <c r="G353" i="54"/>
  <c r="G352" i="54"/>
  <c r="G351" i="54"/>
  <c r="G350" i="54"/>
  <c r="G349" i="54"/>
  <c r="G348" i="54"/>
  <c r="G347" i="54"/>
  <c r="G346" i="54"/>
  <c r="G345" i="54"/>
  <c r="G344" i="54"/>
  <c r="G343" i="54"/>
  <c r="G342" i="54"/>
  <c r="G341" i="54"/>
  <c r="G340" i="54"/>
  <c r="G339" i="54"/>
  <c r="G338" i="54"/>
  <c r="G337" i="54"/>
  <c r="G336" i="54"/>
  <c r="G335" i="54"/>
  <c r="G334" i="54"/>
  <c r="G333" i="54"/>
  <c r="G332" i="54"/>
  <c r="G331" i="54"/>
  <c r="G330" i="54"/>
  <c r="G329" i="54"/>
  <c r="G328" i="54"/>
  <c r="G327" i="54"/>
  <c r="G326" i="54"/>
  <c r="G325" i="54"/>
  <c r="G324" i="54"/>
  <c r="G323" i="54"/>
  <c r="G322" i="54"/>
  <c r="G321" i="54"/>
  <c r="G320" i="54"/>
  <c r="G319" i="54"/>
  <c r="G318" i="54"/>
  <c r="G317" i="54"/>
  <c r="G316" i="54"/>
  <c r="G315" i="54"/>
  <c r="G314" i="54"/>
  <c r="G313" i="54"/>
  <c r="G312" i="54"/>
  <c r="G311" i="54"/>
  <c r="G310" i="54"/>
  <c r="G309" i="54"/>
  <c r="G308" i="54"/>
  <c r="G307" i="54"/>
  <c r="G306" i="54"/>
  <c r="G305" i="54"/>
  <c r="G304" i="54"/>
  <c r="G303" i="54"/>
  <c r="G302" i="54"/>
  <c r="G301" i="54"/>
  <c r="G300" i="54"/>
  <c r="G299" i="54"/>
  <c r="G298" i="54"/>
  <c r="G297" i="54"/>
  <c r="G296" i="54"/>
  <c r="G295" i="54"/>
  <c r="G294" i="54"/>
  <c r="G293" i="54"/>
  <c r="G292" i="54"/>
  <c r="G291" i="54"/>
  <c r="G290" i="54"/>
  <c r="G289" i="54"/>
  <c r="G288" i="54"/>
  <c r="G287" i="54"/>
  <c r="G286" i="54"/>
  <c r="G285" i="54"/>
  <c r="G284" i="54"/>
  <c r="G283" i="54"/>
  <c r="G282" i="54"/>
  <c r="G281" i="54"/>
  <c r="G280" i="54"/>
  <c r="G279" i="54"/>
  <c r="G278" i="54"/>
  <c r="G277" i="54"/>
  <c r="G276" i="54"/>
  <c r="G275" i="54"/>
  <c r="G274" i="54"/>
  <c r="G273" i="54"/>
  <c r="G272" i="54"/>
  <c r="G271" i="54"/>
  <c r="G270" i="54"/>
  <c r="G269" i="54"/>
  <c r="G268" i="54"/>
  <c r="G267" i="54"/>
  <c r="G266" i="54"/>
  <c r="G265" i="54"/>
  <c r="G264" i="54"/>
  <c r="G263" i="54"/>
  <c r="G262" i="54"/>
  <c r="G261" i="54"/>
  <c r="G260" i="54"/>
  <c r="G259" i="54"/>
  <c r="G258" i="54"/>
  <c r="G257" i="54"/>
  <c r="G256" i="54"/>
  <c r="G255" i="54"/>
  <c r="G254" i="54"/>
  <c r="G253" i="54"/>
  <c r="G252" i="54"/>
  <c r="G251" i="54"/>
  <c r="G250" i="54"/>
  <c r="G249" i="54"/>
  <c r="G248" i="54"/>
  <c r="G247" i="54"/>
  <c r="G246" i="54"/>
  <c r="G245" i="54"/>
  <c r="G244" i="54"/>
  <c r="G243" i="54"/>
  <c r="G242" i="54"/>
  <c r="G241" i="54"/>
  <c r="G240" i="54"/>
  <c r="G239" i="54"/>
  <c r="G238" i="54"/>
  <c r="G237" i="54"/>
  <c r="G236" i="54"/>
  <c r="G235" i="54"/>
  <c r="G234" i="54"/>
  <c r="G233" i="54"/>
  <c r="G232" i="54"/>
  <c r="G231" i="54"/>
  <c r="G230" i="54"/>
  <c r="G229" i="54"/>
  <c r="G228" i="54"/>
  <c r="G227" i="54"/>
  <c r="G226" i="54"/>
  <c r="G225" i="54"/>
  <c r="G224" i="54"/>
  <c r="G223" i="54"/>
  <c r="G222" i="54"/>
  <c r="G221" i="54"/>
  <c r="G220" i="54"/>
  <c r="G219" i="54"/>
  <c r="G218" i="54"/>
  <c r="G217" i="54"/>
  <c r="G216" i="54"/>
  <c r="G215" i="54"/>
  <c r="G214" i="54"/>
  <c r="G213" i="54"/>
  <c r="G212" i="54"/>
  <c r="G211" i="54"/>
  <c r="G210" i="54"/>
  <c r="G209" i="54"/>
  <c r="G208" i="54"/>
  <c r="G207" i="54"/>
  <c r="G206" i="54"/>
  <c r="G205" i="54"/>
  <c r="G204" i="54"/>
  <c r="G203" i="54"/>
  <c r="G202" i="54"/>
  <c r="G201" i="54"/>
  <c r="G200" i="54"/>
  <c r="G199" i="54"/>
  <c r="G198" i="54"/>
  <c r="G197" i="54"/>
  <c r="G196" i="54"/>
  <c r="G195" i="54"/>
  <c r="G194" i="54"/>
  <c r="G193" i="54"/>
  <c r="G192" i="54"/>
  <c r="G191" i="54"/>
  <c r="G190" i="54"/>
  <c r="G189" i="54"/>
  <c r="G188" i="54"/>
  <c r="G187" i="54"/>
  <c r="G186" i="54"/>
  <c r="G185" i="54"/>
  <c r="G184" i="54"/>
  <c r="G183" i="54"/>
  <c r="G182" i="54"/>
  <c r="G181" i="54"/>
  <c r="G180" i="54"/>
  <c r="G179" i="54"/>
  <c r="G178" i="54"/>
  <c r="G177" i="54"/>
  <c r="G176" i="54"/>
  <c r="G175" i="54"/>
  <c r="G174" i="54"/>
  <c r="G173" i="54"/>
  <c r="G172" i="54"/>
  <c r="G171" i="54"/>
  <c r="G170" i="54"/>
  <c r="G169" i="54"/>
  <c r="G168" i="54"/>
  <c r="G167" i="54"/>
  <c r="G166" i="54"/>
  <c r="G165" i="54"/>
  <c r="G164" i="54"/>
  <c r="G163" i="54"/>
  <c r="G162" i="54"/>
  <c r="G161" i="54"/>
  <c r="G160" i="54"/>
  <c r="G159" i="54"/>
  <c r="G158" i="54"/>
  <c r="G157" i="54"/>
  <c r="G156" i="54"/>
  <c r="G155" i="54"/>
  <c r="G154" i="54"/>
  <c r="G153" i="54"/>
  <c r="G152" i="54"/>
  <c r="G151" i="54"/>
  <c r="G150" i="54"/>
  <c r="G149" i="54"/>
  <c r="G148" i="54"/>
  <c r="G147" i="54"/>
  <c r="G146" i="54"/>
  <c r="G145" i="54"/>
  <c r="G144" i="54"/>
  <c r="G143" i="54"/>
  <c r="G142" i="54"/>
  <c r="G141" i="54"/>
  <c r="G140" i="54"/>
  <c r="G139" i="54"/>
  <c r="G138" i="54"/>
  <c r="G137" i="54"/>
  <c r="G136" i="54"/>
  <c r="G135" i="54"/>
  <c r="G134" i="54"/>
  <c r="G133" i="54"/>
  <c r="G132" i="54"/>
  <c r="G131" i="54"/>
  <c r="G130" i="54"/>
  <c r="G129" i="54"/>
  <c r="G128" i="54"/>
  <c r="G127" i="54"/>
  <c r="G126" i="54"/>
  <c r="G125" i="54"/>
  <c r="G124" i="54"/>
  <c r="G123" i="54"/>
  <c r="G122" i="54"/>
  <c r="G121" i="54"/>
  <c r="G120" i="54"/>
  <c r="G119" i="54"/>
  <c r="G118" i="54"/>
  <c r="G117" i="54"/>
  <c r="G116" i="54"/>
  <c r="G115" i="54"/>
  <c r="G114" i="54"/>
  <c r="G113" i="54"/>
  <c r="G112" i="54"/>
  <c r="G111" i="54"/>
  <c r="G110" i="54"/>
  <c r="G109" i="54"/>
  <c r="G108" i="54"/>
  <c r="G107" i="54"/>
  <c r="G106" i="54"/>
  <c r="G105" i="54"/>
  <c r="G104" i="54"/>
  <c r="G103" i="54"/>
  <c r="G102" i="54"/>
  <c r="G101" i="54"/>
  <c r="G100" i="54"/>
  <c r="G99" i="54"/>
  <c r="G98" i="54"/>
  <c r="G97" i="54"/>
  <c r="G96" i="54"/>
  <c r="G95" i="54"/>
  <c r="G94" i="54"/>
  <c r="G93" i="54"/>
  <c r="G92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50" i="54"/>
  <c r="G49" i="54"/>
  <c r="G48" i="54"/>
  <c r="G47" i="54"/>
  <c r="G46" i="54"/>
  <c r="G45" i="54"/>
  <c r="G44" i="54"/>
  <c r="G43" i="54"/>
  <c r="G42" i="54"/>
  <c r="G41" i="54"/>
  <c r="G40" i="54"/>
  <c r="G39" i="54"/>
  <c r="G38" i="54"/>
  <c r="G37" i="54"/>
  <c r="G36" i="54"/>
  <c r="G35" i="54"/>
  <c r="G34" i="54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M9" i="41" s="1"/>
  <c r="H1" i="54"/>
  <c r="G598" i="53"/>
  <c r="G597" i="53"/>
  <c r="G596" i="53"/>
  <c r="G595" i="53"/>
  <c r="G594" i="53"/>
  <c r="G593" i="53"/>
  <c r="G592" i="53"/>
  <c r="G591" i="53"/>
  <c r="G590" i="53"/>
  <c r="G589" i="53"/>
  <c r="G588" i="53"/>
  <c r="G587" i="53"/>
  <c r="G586" i="53"/>
  <c r="G585" i="53"/>
  <c r="G584" i="53"/>
  <c r="G583" i="53"/>
  <c r="G582" i="53"/>
  <c r="G581" i="53"/>
  <c r="G580" i="53"/>
  <c r="G579" i="53"/>
  <c r="G578" i="53"/>
  <c r="G577" i="53"/>
  <c r="G576" i="53"/>
  <c r="G575" i="53"/>
  <c r="G574" i="53"/>
  <c r="G573" i="53"/>
  <c r="G572" i="53"/>
  <c r="G571" i="53"/>
  <c r="G570" i="53"/>
  <c r="G569" i="53"/>
  <c r="G568" i="53"/>
  <c r="G567" i="53"/>
  <c r="G566" i="53"/>
  <c r="G565" i="53"/>
  <c r="G564" i="53"/>
  <c r="G563" i="53"/>
  <c r="G562" i="53"/>
  <c r="G561" i="53"/>
  <c r="G560" i="53"/>
  <c r="G559" i="53"/>
  <c r="G558" i="53"/>
  <c r="G557" i="53"/>
  <c r="G556" i="53"/>
  <c r="G555" i="53"/>
  <c r="G554" i="53"/>
  <c r="G553" i="53"/>
  <c r="G552" i="53"/>
  <c r="G551" i="53"/>
  <c r="G550" i="53"/>
  <c r="G549" i="53"/>
  <c r="G548" i="53"/>
  <c r="G547" i="53"/>
  <c r="G546" i="53"/>
  <c r="G545" i="53"/>
  <c r="G544" i="53"/>
  <c r="G543" i="53"/>
  <c r="G542" i="53"/>
  <c r="G541" i="53"/>
  <c r="G540" i="53"/>
  <c r="G539" i="53"/>
  <c r="G538" i="53"/>
  <c r="G537" i="53"/>
  <c r="G536" i="53"/>
  <c r="G535" i="53"/>
  <c r="G534" i="53"/>
  <c r="G533" i="53"/>
  <c r="G532" i="53"/>
  <c r="G531" i="53"/>
  <c r="G530" i="53"/>
  <c r="G529" i="53"/>
  <c r="G528" i="53"/>
  <c r="G527" i="53"/>
  <c r="G526" i="53"/>
  <c r="G525" i="53"/>
  <c r="G524" i="53"/>
  <c r="G523" i="53"/>
  <c r="G522" i="53"/>
  <c r="G521" i="53"/>
  <c r="G520" i="53"/>
  <c r="G519" i="53"/>
  <c r="G518" i="53"/>
  <c r="G517" i="53"/>
  <c r="G516" i="53"/>
  <c r="G515" i="53"/>
  <c r="G514" i="53"/>
  <c r="G513" i="53"/>
  <c r="G512" i="53"/>
  <c r="G511" i="53"/>
  <c r="G510" i="53"/>
  <c r="G509" i="53"/>
  <c r="G508" i="53"/>
  <c r="G507" i="53"/>
  <c r="G506" i="53"/>
  <c r="G505" i="53"/>
  <c r="G504" i="53"/>
  <c r="G503" i="53"/>
  <c r="G502" i="53"/>
  <c r="G501" i="53"/>
  <c r="G500" i="53"/>
  <c r="G499" i="53"/>
  <c r="G498" i="53"/>
  <c r="G497" i="53"/>
  <c r="G496" i="53"/>
  <c r="G495" i="53"/>
  <c r="G494" i="53"/>
  <c r="G493" i="53"/>
  <c r="G492" i="53"/>
  <c r="G491" i="53"/>
  <c r="G490" i="53"/>
  <c r="G489" i="53"/>
  <c r="G488" i="53"/>
  <c r="G487" i="53"/>
  <c r="G486" i="53"/>
  <c r="G485" i="53"/>
  <c r="G484" i="53"/>
  <c r="G483" i="53"/>
  <c r="G482" i="53"/>
  <c r="G481" i="53"/>
  <c r="G480" i="53"/>
  <c r="G479" i="53"/>
  <c r="G478" i="53"/>
  <c r="G477" i="53"/>
  <c r="G476" i="53"/>
  <c r="G475" i="53"/>
  <c r="G474" i="53"/>
  <c r="G473" i="53"/>
  <c r="G472" i="53"/>
  <c r="G471" i="53"/>
  <c r="G470" i="53"/>
  <c r="G469" i="53"/>
  <c r="G468" i="53"/>
  <c r="G467" i="53"/>
  <c r="G466" i="53"/>
  <c r="G465" i="53"/>
  <c r="G464" i="53"/>
  <c r="G463" i="53"/>
  <c r="G462" i="53"/>
  <c r="G461" i="53"/>
  <c r="G460" i="53"/>
  <c r="G459" i="53"/>
  <c r="G458" i="53"/>
  <c r="G457" i="53"/>
  <c r="G456" i="53"/>
  <c r="G455" i="53"/>
  <c r="G454" i="53"/>
  <c r="G453" i="53"/>
  <c r="G452" i="53"/>
  <c r="G451" i="53"/>
  <c r="G450" i="53"/>
  <c r="G449" i="53"/>
  <c r="G448" i="53"/>
  <c r="G447" i="53"/>
  <c r="G446" i="53"/>
  <c r="G445" i="53"/>
  <c r="G444" i="53"/>
  <c r="G443" i="53"/>
  <c r="G442" i="53"/>
  <c r="G441" i="53"/>
  <c r="G440" i="53"/>
  <c r="G439" i="53"/>
  <c r="G438" i="53"/>
  <c r="G437" i="53"/>
  <c r="G436" i="53"/>
  <c r="G435" i="53"/>
  <c r="G434" i="53"/>
  <c r="G433" i="53"/>
  <c r="G432" i="53"/>
  <c r="G431" i="53"/>
  <c r="G430" i="53"/>
  <c r="G429" i="53"/>
  <c r="G428" i="53"/>
  <c r="G427" i="53"/>
  <c r="G426" i="53"/>
  <c r="G425" i="53"/>
  <c r="G424" i="53"/>
  <c r="G423" i="53"/>
  <c r="G422" i="53"/>
  <c r="G421" i="53"/>
  <c r="G420" i="53"/>
  <c r="G419" i="53"/>
  <c r="G418" i="53"/>
  <c r="G417" i="53"/>
  <c r="G416" i="53"/>
  <c r="G415" i="53"/>
  <c r="G414" i="53"/>
  <c r="G413" i="53"/>
  <c r="G412" i="53"/>
  <c r="G411" i="53"/>
  <c r="G410" i="53"/>
  <c r="G409" i="53"/>
  <c r="G408" i="53"/>
  <c r="G407" i="53"/>
  <c r="G406" i="53"/>
  <c r="G405" i="53"/>
  <c r="G404" i="53"/>
  <c r="G403" i="53"/>
  <c r="G402" i="53"/>
  <c r="G401" i="53"/>
  <c r="G400" i="53"/>
  <c r="G399" i="53"/>
  <c r="G398" i="53"/>
  <c r="G397" i="53"/>
  <c r="G396" i="53"/>
  <c r="G395" i="53"/>
  <c r="G394" i="53"/>
  <c r="G393" i="53"/>
  <c r="G392" i="53"/>
  <c r="G391" i="53"/>
  <c r="G390" i="53"/>
  <c r="G389" i="53"/>
  <c r="G388" i="53"/>
  <c r="G387" i="53"/>
  <c r="G386" i="53"/>
  <c r="G385" i="53"/>
  <c r="G384" i="53"/>
  <c r="G383" i="53"/>
  <c r="G382" i="53"/>
  <c r="G381" i="53"/>
  <c r="G380" i="53"/>
  <c r="G379" i="53"/>
  <c r="G378" i="53"/>
  <c r="G377" i="53"/>
  <c r="G376" i="53"/>
  <c r="G375" i="53"/>
  <c r="G374" i="53"/>
  <c r="G373" i="53"/>
  <c r="G372" i="53"/>
  <c r="G371" i="53"/>
  <c r="G370" i="53"/>
  <c r="G369" i="53"/>
  <c r="G368" i="53"/>
  <c r="G367" i="53"/>
  <c r="G366" i="53"/>
  <c r="G365" i="53"/>
  <c r="G364" i="53"/>
  <c r="G363" i="53"/>
  <c r="G362" i="53"/>
  <c r="G361" i="53"/>
  <c r="G360" i="53"/>
  <c r="G359" i="53"/>
  <c r="G358" i="53"/>
  <c r="G357" i="53"/>
  <c r="G356" i="53"/>
  <c r="G355" i="53"/>
  <c r="G354" i="53"/>
  <c r="G353" i="53"/>
  <c r="G352" i="53"/>
  <c r="G351" i="53"/>
  <c r="G350" i="53"/>
  <c r="G349" i="53"/>
  <c r="G348" i="53"/>
  <c r="G347" i="53"/>
  <c r="G346" i="53"/>
  <c r="G345" i="53"/>
  <c r="G344" i="53"/>
  <c r="G343" i="53"/>
  <c r="G342" i="53"/>
  <c r="G341" i="53"/>
  <c r="G340" i="53"/>
  <c r="G339" i="53"/>
  <c r="G338" i="53"/>
  <c r="G337" i="53"/>
  <c r="G336" i="53"/>
  <c r="G335" i="53"/>
  <c r="G334" i="53"/>
  <c r="G333" i="53"/>
  <c r="G332" i="53"/>
  <c r="G331" i="53"/>
  <c r="G330" i="53"/>
  <c r="G329" i="53"/>
  <c r="G328" i="53"/>
  <c r="G327" i="53"/>
  <c r="G326" i="53"/>
  <c r="G325" i="53"/>
  <c r="G324" i="53"/>
  <c r="G323" i="53"/>
  <c r="G322" i="53"/>
  <c r="G321" i="53"/>
  <c r="G320" i="53"/>
  <c r="G319" i="53"/>
  <c r="G318" i="53"/>
  <c r="G317" i="53"/>
  <c r="G316" i="53"/>
  <c r="G315" i="53"/>
  <c r="G314" i="53"/>
  <c r="G313" i="53"/>
  <c r="G312" i="53"/>
  <c r="G311" i="53"/>
  <c r="G310" i="53"/>
  <c r="G309" i="53"/>
  <c r="G308" i="53"/>
  <c r="G307" i="53"/>
  <c r="G306" i="53"/>
  <c r="G305" i="53"/>
  <c r="G304" i="53"/>
  <c r="G303" i="53"/>
  <c r="G302" i="53"/>
  <c r="G301" i="53"/>
  <c r="G300" i="53"/>
  <c r="G299" i="53"/>
  <c r="G298" i="53"/>
  <c r="G297" i="53"/>
  <c r="G296" i="53"/>
  <c r="G295" i="53"/>
  <c r="G294" i="53"/>
  <c r="G293" i="53"/>
  <c r="G292" i="53"/>
  <c r="G291" i="53"/>
  <c r="G290" i="53"/>
  <c r="G289" i="53"/>
  <c r="G288" i="53"/>
  <c r="G287" i="53"/>
  <c r="G286" i="53"/>
  <c r="G285" i="53"/>
  <c r="G284" i="53"/>
  <c r="G283" i="53"/>
  <c r="G282" i="53"/>
  <c r="G281" i="53"/>
  <c r="G280" i="53"/>
  <c r="G279" i="53"/>
  <c r="G278" i="53"/>
  <c r="G277" i="53"/>
  <c r="G276" i="53"/>
  <c r="G275" i="53"/>
  <c r="G274" i="53"/>
  <c r="G273" i="53"/>
  <c r="G272" i="53"/>
  <c r="G271" i="53"/>
  <c r="G270" i="53"/>
  <c r="G269" i="53"/>
  <c r="G268" i="53"/>
  <c r="G267" i="53"/>
  <c r="G266" i="53"/>
  <c r="G265" i="53"/>
  <c r="G264" i="53"/>
  <c r="G263" i="53"/>
  <c r="G262" i="53"/>
  <c r="G261" i="53"/>
  <c r="G260" i="53"/>
  <c r="G259" i="53"/>
  <c r="G258" i="53"/>
  <c r="G257" i="53"/>
  <c r="G256" i="53"/>
  <c r="G255" i="53"/>
  <c r="G254" i="53"/>
  <c r="G253" i="53"/>
  <c r="G252" i="53"/>
  <c r="G251" i="53"/>
  <c r="G250" i="53"/>
  <c r="G249" i="53"/>
  <c r="G248" i="53"/>
  <c r="G247" i="53"/>
  <c r="G246" i="53"/>
  <c r="G245" i="53"/>
  <c r="G244" i="53"/>
  <c r="G243" i="53"/>
  <c r="G242" i="53"/>
  <c r="G241" i="53"/>
  <c r="G240" i="53"/>
  <c r="G239" i="53"/>
  <c r="G238" i="53"/>
  <c r="G237" i="53"/>
  <c r="G236" i="53"/>
  <c r="G235" i="53"/>
  <c r="G234" i="53"/>
  <c r="G233" i="53"/>
  <c r="G232" i="53"/>
  <c r="G231" i="53"/>
  <c r="G230" i="53"/>
  <c r="G229" i="53"/>
  <c r="G228" i="53"/>
  <c r="G227" i="53"/>
  <c r="G226" i="53"/>
  <c r="G225" i="53"/>
  <c r="G224" i="53"/>
  <c r="G223" i="53"/>
  <c r="G222" i="53"/>
  <c r="G221" i="53"/>
  <c r="G220" i="53"/>
  <c r="G219" i="53"/>
  <c r="G218" i="53"/>
  <c r="G217" i="53"/>
  <c r="G216" i="53"/>
  <c r="G215" i="53"/>
  <c r="G214" i="53"/>
  <c r="G213" i="53"/>
  <c r="G212" i="53"/>
  <c r="G211" i="53"/>
  <c r="G210" i="53"/>
  <c r="G209" i="53"/>
  <c r="G208" i="53"/>
  <c r="G207" i="53"/>
  <c r="G206" i="53"/>
  <c r="G205" i="53"/>
  <c r="G204" i="53"/>
  <c r="G203" i="53"/>
  <c r="G202" i="53"/>
  <c r="G201" i="53"/>
  <c r="G200" i="53"/>
  <c r="G199" i="53"/>
  <c r="G198" i="53"/>
  <c r="G197" i="53"/>
  <c r="G196" i="53"/>
  <c r="G195" i="53"/>
  <c r="G194" i="53"/>
  <c r="G193" i="53"/>
  <c r="G192" i="53"/>
  <c r="G191" i="53"/>
  <c r="G190" i="53"/>
  <c r="G189" i="53"/>
  <c r="G188" i="53"/>
  <c r="G187" i="53"/>
  <c r="G186" i="53"/>
  <c r="G185" i="53"/>
  <c r="G184" i="53"/>
  <c r="G183" i="53"/>
  <c r="G182" i="53"/>
  <c r="G181" i="53"/>
  <c r="G180" i="53"/>
  <c r="G179" i="53"/>
  <c r="G178" i="53"/>
  <c r="G177" i="53"/>
  <c r="G176" i="53"/>
  <c r="G175" i="53"/>
  <c r="G174" i="53"/>
  <c r="G173" i="53"/>
  <c r="G172" i="53"/>
  <c r="G171" i="53"/>
  <c r="G170" i="53"/>
  <c r="G169" i="53"/>
  <c r="G168" i="53"/>
  <c r="G167" i="53"/>
  <c r="G166" i="53"/>
  <c r="G165" i="53"/>
  <c r="G164" i="53"/>
  <c r="G163" i="53"/>
  <c r="G162" i="53"/>
  <c r="G161" i="53"/>
  <c r="G160" i="53"/>
  <c r="G159" i="53"/>
  <c r="G158" i="53"/>
  <c r="G157" i="53"/>
  <c r="G156" i="53"/>
  <c r="G155" i="53"/>
  <c r="G154" i="53"/>
  <c r="G153" i="53"/>
  <c r="G152" i="53"/>
  <c r="G151" i="53"/>
  <c r="G150" i="53"/>
  <c r="G149" i="53"/>
  <c r="G148" i="53"/>
  <c r="G147" i="53"/>
  <c r="G146" i="53"/>
  <c r="G145" i="53"/>
  <c r="G144" i="53"/>
  <c r="G143" i="53"/>
  <c r="G142" i="53"/>
  <c r="G141" i="53"/>
  <c r="G140" i="53"/>
  <c r="G139" i="53"/>
  <c r="G138" i="53"/>
  <c r="G137" i="53"/>
  <c r="G136" i="53"/>
  <c r="G135" i="53"/>
  <c r="G134" i="53"/>
  <c r="G133" i="53"/>
  <c r="G132" i="53"/>
  <c r="G131" i="53"/>
  <c r="G130" i="53"/>
  <c r="G129" i="53"/>
  <c r="G128" i="53"/>
  <c r="G127" i="53"/>
  <c r="G126" i="53"/>
  <c r="G125" i="53"/>
  <c r="G124" i="53"/>
  <c r="G123" i="53"/>
  <c r="G122" i="53"/>
  <c r="G121" i="53"/>
  <c r="G120" i="53"/>
  <c r="G119" i="53"/>
  <c r="G118" i="53"/>
  <c r="G117" i="53"/>
  <c r="G116" i="53"/>
  <c r="G115" i="53"/>
  <c r="G114" i="53"/>
  <c r="G113" i="53"/>
  <c r="G112" i="53"/>
  <c r="G111" i="53"/>
  <c r="G110" i="53"/>
  <c r="G109" i="53"/>
  <c r="G108" i="53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50" i="53"/>
  <c r="G49" i="53"/>
  <c r="G48" i="53"/>
  <c r="G47" i="53"/>
  <c r="G46" i="53"/>
  <c r="G45" i="53"/>
  <c r="G44" i="53"/>
  <c r="G43" i="53"/>
  <c r="G42" i="53"/>
  <c r="G41" i="53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G5" i="53"/>
  <c r="L9" i="41" s="1"/>
  <c r="H1" i="53"/>
  <c r="G598" i="52"/>
  <c r="G597" i="52"/>
  <c r="G596" i="52"/>
  <c r="G595" i="52"/>
  <c r="G594" i="52"/>
  <c r="G593" i="52"/>
  <c r="G592" i="52"/>
  <c r="G591" i="52"/>
  <c r="G590" i="52"/>
  <c r="G589" i="52"/>
  <c r="G588" i="52"/>
  <c r="G587" i="52"/>
  <c r="G586" i="52"/>
  <c r="G585" i="52"/>
  <c r="G584" i="52"/>
  <c r="G583" i="52"/>
  <c r="G582" i="52"/>
  <c r="G581" i="52"/>
  <c r="G580" i="52"/>
  <c r="G579" i="52"/>
  <c r="G578" i="52"/>
  <c r="G577" i="52"/>
  <c r="G576" i="52"/>
  <c r="G575" i="52"/>
  <c r="G574" i="52"/>
  <c r="G573" i="52"/>
  <c r="G572" i="52"/>
  <c r="G571" i="52"/>
  <c r="G570" i="52"/>
  <c r="G569" i="52"/>
  <c r="G568" i="52"/>
  <c r="G567" i="52"/>
  <c r="G566" i="52"/>
  <c r="G565" i="52"/>
  <c r="G564" i="52"/>
  <c r="G563" i="52"/>
  <c r="G562" i="52"/>
  <c r="G561" i="52"/>
  <c r="G560" i="52"/>
  <c r="G559" i="52"/>
  <c r="G558" i="52"/>
  <c r="G557" i="52"/>
  <c r="G556" i="52"/>
  <c r="G555" i="52"/>
  <c r="G554" i="52"/>
  <c r="G553" i="52"/>
  <c r="G552" i="52"/>
  <c r="G551" i="52"/>
  <c r="G550" i="52"/>
  <c r="G549" i="52"/>
  <c r="G548" i="52"/>
  <c r="G547" i="52"/>
  <c r="G546" i="52"/>
  <c r="G545" i="52"/>
  <c r="G544" i="52"/>
  <c r="G543" i="52"/>
  <c r="G542" i="52"/>
  <c r="G541" i="52"/>
  <c r="G540" i="52"/>
  <c r="G539" i="52"/>
  <c r="G538" i="52"/>
  <c r="G537" i="52"/>
  <c r="G536" i="52"/>
  <c r="G535" i="52"/>
  <c r="G534" i="52"/>
  <c r="G533" i="52"/>
  <c r="G532" i="52"/>
  <c r="G531" i="52"/>
  <c r="G530" i="52"/>
  <c r="G529" i="52"/>
  <c r="G528" i="52"/>
  <c r="G527" i="52"/>
  <c r="G526" i="52"/>
  <c r="G525" i="52"/>
  <c r="G524" i="52"/>
  <c r="G523" i="52"/>
  <c r="G522" i="52"/>
  <c r="G521" i="52"/>
  <c r="G520" i="52"/>
  <c r="G519" i="52"/>
  <c r="G518" i="52"/>
  <c r="G517" i="52"/>
  <c r="G516" i="52"/>
  <c r="G515" i="52"/>
  <c r="G514" i="52"/>
  <c r="G513" i="52"/>
  <c r="G512" i="52"/>
  <c r="G511" i="52"/>
  <c r="G510" i="52"/>
  <c r="G509" i="52"/>
  <c r="G508" i="52"/>
  <c r="G507" i="52"/>
  <c r="G506" i="52"/>
  <c r="G505" i="52"/>
  <c r="G504" i="52"/>
  <c r="G503" i="52"/>
  <c r="G502" i="52"/>
  <c r="G501" i="52"/>
  <c r="G500" i="52"/>
  <c r="G499" i="52"/>
  <c r="G498" i="52"/>
  <c r="G497" i="52"/>
  <c r="G496" i="52"/>
  <c r="G495" i="52"/>
  <c r="G494" i="52"/>
  <c r="G493" i="52"/>
  <c r="G492" i="52"/>
  <c r="G491" i="52"/>
  <c r="G490" i="52"/>
  <c r="G489" i="52"/>
  <c r="G488" i="52"/>
  <c r="G487" i="52"/>
  <c r="G486" i="52"/>
  <c r="G485" i="52"/>
  <c r="G484" i="52"/>
  <c r="G483" i="52"/>
  <c r="G482" i="52"/>
  <c r="G481" i="52"/>
  <c r="G480" i="52"/>
  <c r="G479" i="52"/>
  <c r="G478" i="52"/>
  <c r="G477" i="52"/>
  <c r="G476" i="52"/>
  <c r="G475" i="52"/>
  <c r="G474" i="52"/>
  <c r="G473" i="52"/>
  <c r="G472" i="52"/>
  <c r="G471" i="52"/>
  <c r="G470" i="52"/>
  <c r="G469" i="52"/>
  <c r="G468" i="52"/>
  <c r="G467" i="52"/>
  <c r="G466" i="52"/>
  <c r="G465" i="52"/>
  <c r="G464" i="52"/>
  <c r="G463" i="52"/>
  <c r="G462" i="52"/>
  <c r="G461" i="52"/>
  <c r="G460" i="52"/>
  <c r="G459" i="52"/>
  <c r="G458" i="52"/>
  <c r="G457" i="52"/>
  <c r="G456" i="52"/>
  <c r="G455" i="52"/>
  <c r="G454" i="52"/>
  <c r="G453" i="52"/>
  <c r="G452" i="52"/>
  <c r="G451" i="52"/>
  <c r="G450" i="52"/>
  <c r="G449" i="52"/>
  <c r="G448" i="52"/>
  <c r="G447" i="52"/>
  <c r="G446" i="52"/>
  <c r="G445" i="52"/>
  <c r="G444" i="52"/>
  <c r="G443" i="52"/>
  <c r="G442" i="52"/>
  <c r="G441" i="52"/>
  <c r="G440" i="52"/>
  <c r="G439" i="52"/>
  <c r="G438" i="52"/>
  <c r="G437" i="52"/>
  <c r="G436" i="52"/>
  <c r="G435" i="52"/>
  <c r="G434" i="52"/>
  <c r="G433" i="52"/>
  <c r="G432" i="52"/>
  <c r="G431" i="52"/>
  <c r="G430" i="52"/>
  <c r="G429" i="52"/>
  <c r="G428" i="52"/>
  <c r="G427" i="52"/>
  <c r="G426" i="52"/>
  <c r="G425" i="52"/>
  <c r="G424" i="52"/>
  <c r="G423" i="52"/>
  <c r="G422" i="52"/>
  <c r="G421" i="52"/>
  <c r="G420" i="52"/>
  <c r="G419" i="52"/>
  <c r="G418" i="52"/>
  <c r="G417" i="52"/>
  <c r="G416" i="52"/>
  <c r="G415" i="52"/>
  <c r="G414" i="52"/>
  <c r="G413" i="52"/>
  <c r="G412" i="52"/>
  <c r="G411" i="52"/>
  <c r="G410" i="52"/>
  <c r="G409" i="52"/>
  <c r="G408" i="52"/>
  <c r="G407" i="52"/>
  <c r="G406" i="52"/>
  <c r="G405" i="52"/>
  <c r="G404" i="52"/>
  <c r="G403" i="52"/>
  <c r="G402" i="52"/>
  <c r="G401" i="52"/>
  <c r="G400" i="52"/>
  <c r="G399" i="52"/>
  <c r="G398" i="52"/>
  <c r="G397" i="52"/>
  <c r="G396" i="52"/>
  <c r="G395" i="52"/>
  <c r="G394" i="52"/>
  <c r="G393" i="52"/>
  <c r="G392" i="52"/>
  <c r="G391" i="52"/>
  <c r="G390" i="52"/>
  <c r="G389" i="52"/>
  <c r="G388" i="52"/>
  <c r="G387" i="52"/>
  <c r="G386" i="52"/>
  <c r="G385" i="52"/>
  <c r="G384" i="52"/>
  <c r="G383" i="52"/>
  <c r="G382" i="52"/>
  <c r="G381" i="52"/>
  <c r="G380" i="52"/>
  <c r="G379" i="52"/>
  <c r="G378" i="52"/>
  <c r="G377" i="52"/>
  <c r="G376" i="52"/>
  <c r="G375" i="52"/>
  <c r="G374" i="52"/>
  <c r="G373" i="52"/>
  <c r="G372" i="52"/>
  <c r="G371" i="52"/>
  <c r="G370" i="52"/>
  <c r="G369" i="52"/>
  <c r="G368" i="52"/>
  <c r="G367" i="52"/>
  <c r="G366" i="52"/>
  <c r="G365" i="52"/>
  <c r="G364" i="52"/>
  <c r="G363" i="52"/>
  <c r="G362" i="52"/>
  <c r="G361" i="52"/>
  <c r="G360" i="52"/>
  <c r="G359" i="52"/>
  <c r="G358" i="52"/>
  <c r="G357" i="52"/>
  <c r="G356" i="52"/>
  <c r="G355" i="52"/>
  <c r="G354" i="52"/>
  <c r="G353" i="52"/>
  <c r="G352" i="52"/>
  <c r="G351" i="52"/>
  <c r="G350" i="52"/>
  <c r="G349" i="52"/>
  <c r="G348" i="52"/>
  <c r="G347" i="52"/>
  <c r="G346" i="52"/>
  <c r="G345" i="52"/>
  <c r="G344" i="52"/>
  <c r="G343" i="52"/>
  <c r="G342" i="52"/>
  <c r="G341" i="52"/>
  <c r="G340" i="52"/>
  <c r="G339" i="52"/>
  <c r="G338" i="52"/>
  <c r="G337" i="52"/>
  <c r="G336" i="52"/>
  <c r="G335" i="52"/>
  <c r="G334" i="52"/>
  <c r="G333" i="52"/>
  <c r="G332" i="52"/>
  <c r="G331" i="52"/>
  <c r="G330" i="52"/>
  <c r="G329" i="52"/>
  <c r="G328" i="52"/>
  <c r="G327" i="52"/>
  <c r="G326" i="52"/>
  <c r="G325" i="52"/>
  <c r="G324" i="52"/>
  <c r="G323" i="52"/>
  <c r="G322" i="52"/>
  <c r="G321" i="52"/>
  <c r="G320" i="52"/>
  <c r="G319" i="52"/>
  <c r="G318" i="52"/>
  <c r="G317" i="52"/>
  <c r="G316" i="52"/>
  <c r="G315" i="52"/>
  <c r="G314" i="52"/>
  <c r="G313" i="52"/>
  <c r="G312" i="52"/>
  <c r="G311" i="52"/>
  <c r="G310" i="52"/>
  <c r="G309" i="52"/>
  <c r="G308" i="52"/>
  <c r="G307" i="52"/>
  <c r="G306" i="52"/>
  <c r="G305" i="52"/>
  <c r="G304" i="52"/>
  <c r="G303" i="52"/>
  <c r="G302" i="52"/>
  <c r="G301" i="52"/>
  <c r="G300" i="52"/>
  <c r="G299" i="52"/>
  <c r="G298" i="52"/>
  <c r="G297" i="52"/>
  <c r="G296" i="52"/>
  <c r="G295" i="52"/>
  <c r="G294" i="52"/>
  <c r="G293" i="52"/>
  <c r="G292" i="52"/>
  <c r="G291" i="52"/>
  <c r="G290" i="52"/>
  <c r="G289" i="52"/>
  <c r="G288" i="52"/>
  <c r="G287" i="52"/>
  <c r="G286" i="52"/>
  <c r="G285" i="52"/>
  <c r="G284" i="52"/>
  <c r="G283" i="52"/>
  <c r="G282" i="52"/>
  <c r="G281" i="52"/>
  <c r="G280" i="52"/>
  <c r="G279" i="52"/>
  <c r="G278" i="52"/>
  <c r="G277" i="52"/>
  <c r="G276" i="52"/>
  <c r="G275" i="52"/>
  <c r="G274" i="52"/>
  <c r="G273" i="52"/>
  <c r="G272" i="52"/>
  <c r="G271" i="52"/>
  <c r="G270" i="52"/>
  <c r="G269" i="52"/>
  <c r="G268" i="52"/>
  <c r="G267" i="52"/>
  <c r="G266" i="52"/>
  <c r="G265" i="52"/>
  <c r="G264" i="52"/>
  <c r="G263" i="52"/>
  <c r="G262" i="52"/>
  <c r="G261" i="52"/>
  <c r="G260" i="52"/>
  <c r="G259" i="52"/>
  <c r="G258" i="52"/>
  <c r="G257" i="52"/>
  <c r="G256" i="52"/>
  <c r="G255" i="52"/>
  <c r="G254" i="52"/>
  <c r="G253" i="52"/>
  <c r="G252" i="52"/>
  <c r="G251" i="52"/>
  <c r="G250" i="52"/>
  <c r="G249" i="52"/>
  <c r="G248" i="52"/>
  <c r="G247" i="52"/>
  <c r="G246" i="52"/>
  <c r="G245" i="52"/>
  <c r="G244" i="52"/>
  <c r="G243" i="52"/>
  <c r="G242" i="52"/>
  <c r="G241" i="52"/>
  <c r="G240" i="52"/>
  <c r="G239" i="52"/>
  <c r="G238" i="52"/>
  <c r="G237" i="52"/>
  <c r="G236" i="52"/>
  <c r="G235" i="52"/>
  <c r="G234" i="52"/>
  <c r="G233" i="52"/>
  <c r="G232" i="52"/>
  <c r="G231" i="52"/>
  <c r="G230" i="52"/>
  <c r="G229" i="52"/>
  <c r="G228" i="52"/>
  <c r="G227" i="52"/>
  <c r="G226" i="52"/>
  <c r="G225" i="52"/>
  <c r="G224" i="52"/>
  <c r="G223" i="52"/>
  <c r="G222" i="52"/>
  <c r="G221" i="52"/>
  <c r="G220" i="52"/>
  <c r="G219" i="52"/>
  <c r="G218" i="52"/>
  <c r="G217" i="52"/>
  <c r="G216" i="52"/>
  <c r="G215" i="52"/>
  <c r="G214" i="52"/>
  <c r="G213" i="52"/>
  <c r="G212" i="52"/>
  <c r="G211" i="52"/>
  <c r="G210" i="52"/>
  <c r="G209" i="52"/>
  <c r="G208" i="52"/>
  <c r="G207" i="52"/>
  <c r="G206" i="52"/>
  <c r="G205" i="52"/>
  <c r="G204" i="52"/>
  <c r="G203" i="52"/>
  <c r="G202" i="52"/>
  <c r="G201" i="52"/>
  <c r="G200" i="52"/>
  <c r="G199" i="52"/>
  <c r="G198" i="52"/>
  <c r="G197" i="52"/>
  <c r="G196" i="52"/>
  <c r="G195" i="52"/>
  <c r="G194" i="52"/>
  <c r="G193" i="52"/>
  <c r="G192" i="52"/>
  <c r="G191" i="52"/>
  <c r="G190" i="52"/>
  <c r="G189" i="52"/>
  <c r="G188" i="52"/>
  <c r="G187" i="52"/>
  <c r="G186" i="52"/>
  <c r="G185" i="52"/>
  <c r="G184" i="52"/>
  <c r="G183" i="52"/>
  <c r="G182" i="52"/>
  <c r="G181" i="52"/>
  <c r="G180" i="52"/>
  <c r="G179" i="52"/>
  <c r="G178" i="52"/>
  <c r="G177" i="52"/>
  <c r="G176" i="52"/>
  <c r="G175" i="52"/>
  <c r="G174" i="52"/>
  <c r="G173" i="52"/>
  <c r="G172" i="52"/>
  <c r="G171" i="52"/>
  <c r="G170" i="52"/>
  <c r="G169" i="52"/>
  <c r="G168" i="52"/>
  <c r="G167" i="52"/>
  <c r="G166" i="52"/>
  <c r="G165" i="52"/>
  <c r="G164" i="52"/>
  <c r="G163" i="52"/>
  <c r="G162" i="52"/>
  <c r="G161" i="52"/>
  <c r="G160" i="52"/>
  <c r="G159" i="52"/>
  <c r="G158" i="52"/>
  <c r="G157" i="52"/>
  <c r="G156" i="52"/>
  <c r="G155" i="52"/>
  <c r="G154" i="52"/>
  <c r="G153" i="52"/>
  <c r="G152" i="52"/>
  <c r="G151" i="52"/>
  <c r="G150" i="52"/>
  <c r="G149" i="52"/>
  <c r="G148" i="52"/>
  <c r="G147" i="52"/>
  <c r="G146" i="52"/>
  <c r="G145" i="52"/>
  <c r="G144" i="52"/>
  <c r="G143" i="52"/>
  <c r="G142" i="52"/>
  <c r="G141" i="52"/>
  <c r="G140" i="52"/>
  <c r="G139" i="52"/>
  <c r="G138" i="52"/>
  <c r="G137" i="52"/>
  <c r="G136" i="52"/>
  <c r="G135" i="52"/>
  <c r="G134" i="52"/>
  <c r="G133" i="52"/>
  <c r="G132" i="52"/>
  <c r="G131" i="52"/>
  <c r="G130" i="52"/>
  <c r="G129" i="52"/>
  <c r="G128" i="52"/>
  <c r="G127" i="52"/>
  <c r="G126" i="52"/>
  <c r="G125" i="52"/>
  <c r="G124" i="52"/>
  <c r="G123" i="52"/>
  <c r="G122" i="52"/>
  <c r="G121" i="52"/>
  <c r="G120" i="52"/>
  <c r="G119" i="52"/>
  <c r="G118" i="52"/>
  <c r="G117" i="52"/>
  <c r="G116" i="52"/>
  <c r="G115" i="52"/>
  <c r="G114" i="52"/>
  <c r="G113" i="52"/>
  <c r="G112" i="52"/>
  <c r="G111" i="52"/>
  <c r="G110" i="52"/>
  <c r="G109" i="52"/>
  <c r="G108" i="52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50" i="52"/>
  <c r="G49" i="52"/>
  <c r="G48" i="52"/>
  <c r="G47" i="52"/>
  <c r="G46" i="52"/>
  <c r="G45" i="52"/>
  <c r="G44" i="52"/>
  <c r="G43" i="52"/>
  <c r="G42" i="52"/>
  <c r="G41" i="52"/>
  <c r="G40" i="52"/>
  <c r="G39" i="52"/>
  <c r="G38" i="52"/>
  <c r="G37" i="52"/>
  <c r="G36" i="52"/>
  <c r="G35" i="52"/>
  <c r="G34" i="52"/>
  <c r="G33" i="52"/>
  <c r="G32" i="52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K8" i="41" s="1"/>
  <c r="G8" i="52"/>
  <c r="G7" i="52"/>
  <c r="G6" i="52"/>
  <c r="K7" i="41" s="1"/>
  <c r="G5" i="52"/>
  <c r="H1" i="52"/>
  <c r="G598" i="51"/>
  <c r="G597" i="51"/>
  <c r="G596" i="51"/>
  <c r="G595" i="51"/>
  <c r="G594" i="51"/>
  <c r="G593" i="51"/>
  <c r="G592" i="51"/>
  <c r="G591" i="51"/>
  <c r="G590" i="51"/>
  <c r="G589" i="51"/>
  <c r="G588" i="51"/>
  <c r="G587" i="51"/>
  <c r="G586" i="51"/>
  <c r="G585" i="51"/>
  <c r="G584" i="51"/>
  <c r="G583" i="51"/>
  <c r="G582" i="51"/>
  <c r="G581" i="51"/>
  <c r="G580" i="51"/>
  <c r="G579" i="51"/>
  <c r="G578" i="51"/>
  <c r="G577" i="51"/>
  <c r="G576" i="51"/>
  <c r="G575" i="51"/>
  <c r="G574" i="51"/>
  <c r="G573" i="51"/>
  <c r="G572" i="51"/>
  <c r="G571" i="51"/>
  <c r="G570" i="51"/>
  <c r="G569" i="51"/>
  <c r="G568" i="51"/>
  <c r="G567" i="51"/>
  <c r="G566" i="51"/>
  <c r="G565" i="51"/>
  <c r="G564" i="51"/>
  <c r="G563" i="51"/>
  <c r="G562" i="51"/>
  <c r="G561" i="51"/>
  <c r="G560" i="51"/>
  <c r="G559" i="51"/>
  <c r="G558" i="51"/>
  <c r="G557" i="51"/>
  <c r="G556" i="51"/>
  <c r="G555" i="51"/>
  <c r="G554" i="51"/>
  <c r="G553" i="51"/>
  <c r="G552" i="51"/>
  <c r="G551" i="51"/>
  <c r="G550" i="51"/>
  <c r="G549" i="51"/>
  <c r="G548" i="51"/>
  <c r="G547" i="51"/>
  <c r="G546" i="51"/>
  <c r="G545" i="51"/>
  <c r="G544" i="51"/>
  <c r="G543" i="51"/>
  <c r="G542" i="51"/>
  <c r="G541" i="51"/>
  <c r="G540" i="51"/>
  <c r="G539" i="51"/>
  <c r="G538" i="51"/>
  <c r="G537" i="51"/>
  <c r="G536" i="51"/>
  <c r="G535" i="51"/>
  <c r="G534" i="51"/>
  <c r="G533" i="51"/>
  <c r="G532" i="51"/>
  <c r="G531" i="51"/>
  <c r="G530" i="51"/>
  <c r="G529" i="51"/>
  <c r="G528" i="51"/>
  <c r="G527" i="51"/>
  <c r="G526" i="51"/>
  <c r="G525" i="51"/>
  <c r="G524" i="51"/>
  <c r="G523" i="51"/>
  <c r="G522" i="51"/>
  <c r="G521" i="51"/>
  <c r="G520" i="51"/>
  <c r="G519" i="51"/>
  <c r="G518" i="51"/>
  <c r="G517" i="51"/>
  <c r="G516" i="51"/>
  <c r="G515" i="51"/>
  <c r="G514" i="51"/>
  <c r="G513" i="51"/>
  <c r="G512" i="51"/>
  <c r="G511" i="51"/>
  <c r="G510" i="51"/>
  <c r="G509" i="51"/>
  <c r="G508" i="51"/>
  <c r="G507" i="51"/>
  <c r="G506" i="51"/>
  <c r="G505" i="51"/>
  <c r="G504" i="51"/>
  <c r="G503" i="51"/>
  <c r="G502" i="51"/>
  <c r="G501" i="51"/>
  <c r="G500" i="51"/>
  <c r="G499" i="51"/>
  <c r="G498" i="51"/>
  <c r="G497" i="51"/>
  <c r="G496" i="51"/>
  <c r="G495" i="51"/>
  <c r="G494" i="51"/>
  <c r="G493" i="51"/>
  <c r="G492" i="51"/>
  <c r="G491" i="51"/>
  <c r="G490" i="51"/>
  <c r="G489" i="51"/>
  <c r="G488" i="51"/>
  <c r="G487" i="51"/>
  <c r="G486" i="51"/>
  <c r="G485" i="51"/>
  <c r="G484" i="51"/>
  <c r="G483" i="51"/>
  <c r="G482" i="51"/>
  <c r="G481" i="51"/>
  <c r="G480" i="51"/>
  <c r="G479" i="51"/>
  <c r="G478" i="51"/>
  <c r="G477" i="51"/>
  <c r="G476" i="51"/>
  <c r="G475" i="51"/>
  <c r="G474" i="51"/>
  <c r="G473" i="51"/>
  <c r="G472" i="51"/>
  <c r="G471" i="51"/>
  <c r="G470" i="51"/>
  <c r="G469" i="51"/>
  <c r="G468" i="51"/>
  <c r="G467" i="51"/>
  <c r="G466" i="51"/>
  <c r="G465" i="51"/>
  <c r="G464" i="51"/>
  <c r="G463" i="51"/>
  <c r="G462" i="51"/>
  <c r="G461" i="51"/>
  <c r="G460" i="51"/>
  <c r="G459" i="51"/>
  <c r="G458" i="51"/>
  <c r="G457" i="51"/>
  <c r="G456" i="51"/>
  <c r="G455" i="51"/>
  <c r="G454" i="51"/>
  <c r="G453" i="51"/>
  <c r="G452" i="51"/>
  <c r="G451" i="51"/>
  <c r="G450" i="51"/>
  <c r="G449" i="51"/>
  <c r="G448" i="51"/>
  <c r="G447" i="51"/>
  <c r="G446" i="51"/>
  <c r="G445" i="51"/>
  <c r="G444" i="51"/>
  <c r="G443" i="51"/>
  <c r="G442" i="51"/>
  <c r="G441" i="51"/>
  <c r="G440" i="51"/>
  <c r="G439" i="51"/>
  <c r="G438" i="51"/>
  <c r="G437" i="51"/>
  <c r="G436" i="51"/>
  <c r="G435" i="51"/>
  <c r="G434" i="51"/>
  <c r="G433" i="51"/>
  <c r="G432" i="51"/>
  <c r="G431" i="51"/>
  <c r="G430" i="51"/>
  <c r="G429" i="51"/>
  <c r="G428" i="51"/>
  <c r="G427" i="51"/>
  <c r="G426" i="51"/>
  <c r="G425" i="51"/>
  <c r="G424" i="51"/>
  <c r="G423" i="51"/>
  <c r="G422" i="51"/>
  <c r="G421" i="51"/>
  <c r="G420" i="51"/>
  <c r="G419" i="51"/>
  <c r="G418" i="51"/>
  <c r="G417" i="51"/>
  <c r="G416" i="51"/>
  <c r="G415" i="51"/>
  <c r="G414" i="51"/>
  <c r="G413" i="51"/>
  <c r="G412" i="51"/>
  <c r="G411" i="51"/>
  <c r="G410" i="51"/>
  <c r="G409" i="51"/>
  <c r="G408" i="51"/>
  <c r="G407" i="51"/>
  <c r="G406" i="51"/>
  <c r="G405" i="51"/>
  <c r="G404" i="51"/>
  <c r="G403" i="51"/>
  <c r="G402" i="51"/>
  <c r="G401" i="51"/>
  <c r="G400" i="51"/>
  <c r="G399" i="51"/>
  <c r="G398" i="51"/>
  <c r="G397" i="51"/>
  <c r="G396" i="51"/>
  <c r="G395" i="51"/>
  <c r="G394" i="51"/>
  <c r="G393" i="51"/>
  <c r="G392" i="51"/>
  <c r="G391" i="51"/>
  <c r="G390" i="51"/>
  <c r="G389" i="51"/>
  <c r="G388" i="51"/>
  <c r="G387" i="51"/>
  <c r="G386" i="51"/>
  <c r="G385" i="51"/>
  <c r="G384" i="51"/>
  <c r="G383" i="51"/>
  <c r="G382" i="51"/>
  <c r="G381" i="51"/>
  <c r="G380" i="51"/>
  <c r="G379" i="51"/>
  <c r="G378" i="51"/>
  <c r="G377" i="51"/>
  <c r="G376" i="51"/>
  <c r="G375" i="51"/>
  <c r="G374" i="51"/>
  <c r="G373" i="51"/>
  <c r="G372" i="51"/>
  <c r="G371" i="51"/>
  <c r="G370" i="51"/>
  <c r="G369" i="51"/>
  <c r="G368" i="51"/>
  <c r="G367" i="51"/>
  <c r="G366" i="51"/>
  <c r="G365" i="51"/>
  <c r="G364" i="51"/>
  <c r="G363" i="51"/>
  <c r="G362" i="51"/>
  <c r="G361" i="51"/>
  <c r="G360" i="51"/>
  <c r="G359" i="51"/>
  <c r="G358" i="51"/>
  <c r="G357" i="51"/>
  <c r="G356" i="51"/>
  <c r="G355" i="51"/>
  <c r="G354" i="51"/>
  <c r="G353" i="51"/>
  <c r="G352" i="51"/>
  <c r="G351" i="51"/>
  <c r="G350" i="51"/>
  <c r="G349" i="51"/>
  <c r="G348" i="51"/>
  <c r="G347" i="51"/>
  <c r="G346" i="51"/>
  <c r="G345" i="51"/>
  <c r="G344" i="51"/>
  <c r="G343" i="51"/>
  <c r="G342" i="51"/>
  <c r="G341" i="51"/>
  <c r="G340" i="51"/>
  <c r="G339" i="51"/>
  <c r="G338" i="51"/>
  <c r="G337" i="51"/>
  <c r="G336" i="51"/>
  <c r="G335" i="51"/>
  <c r="G334" i="51"/>
  <c r="G333" i="51"/>
  <c r="G332" i="51"/>
  <c r="G331" i="51"/>
  <c r="G330" i="51"/>
  <c r="G329" i="51"/>
  <c r="G328" i="51"/>
  <c r="G327" i="51"/>
  <c r="G326" i="51"/>
  <c r="G325" i="51"/>
  <c r="G324" i="51"/>
  <c r="G323" i="51"/>
  <c r="G322" i="51"/>
  <c r="G321" i="51"/>
  <c r="G320" i="51"/>
  <c r="G319" i="51"/>
  <c r="G318" i="51"/>
  <c r="G317" i="51"/>
  <c r="G316" i="51"/>
  <c r="G315" i="51"/>
  <c r="G314" i="51"/>
  <c r="G313" i="51"/>
  <c r="G312" i="51"/>
  <c r="G311" i="51"/>
  <c r="G310" i="51"/>
  <c r="G309" i="51"/>
  <c r="G308" i="51"/>
  <c r="G307" i="51"/>
  <c r="G306" i="51"/>
  <c r="G305" i="51"/>
  <c r="G304" i="51"/>
  <c r="G303" i="51"/>
  <c r="G302" i="51"/>
  <c r="G301" i="51"/>
  <c r="G300" i="51"/>
  <c r="G299" i="51"/>
  <c r="G298" i="51"/>
  <c r="G297" i="51"/>
  <c r="G296" i="51"/>
  <c r="G295" i="51"/>
  <c r="G294" i="51"/>
  <c r="G293" i="51"/>
  <c r="G292" i="51"/>
  <c r="G291" i="51"/>
  <c r="G290" i="51"/>
  <c r="G289" i="51"/>
  <c r="G288" i="51"/>
  <c r="G287" i="51"/>
  <c r="G286" i="51"/>
  <c r="G285" i="51"/>
  <c r="G284" i="51"/>
  <c r="G283" i="51"/>
  <c r="G282" i="51"/>
  <c r="G281" i="51"/>
  <c r="G280" i="51"/>
  <c r="G279" i="51"/>
  <c r="G278" i="51"/>
  <c r="G277" i="51"/>
  <c r="G276" i="51"/>
  <c r="G275" i="51"/>
  <c r="G274" i="51"/>
  <c r="G273" i="51"/>
  <c r="G272" i="51"/>
  <c r="G271" i="51"/>
  <c r="G270" i="51"/>
  <c r="G269" i="51"/>
  <c r="G268" i="51"/>
  <c r="G267" i="51"/>
  <c r="G266" i="51"/>
  <c r="G265" i="51"/>
  <c r="G264" i="51"/>
  <c r="G263" i="51"/>
  <c r="G262" i="51"/>
  <c r="G261" i="51"/>
  <c r="G260" i="51"/>
  <c r="G259" i="51"/>
  <c r="G258" i="51"/>
  <c r="G257" i="51"/>
  <c r="G256" i="51"/>
  <c r="G255" i="51"/>
  <c r="G254" i="51"/>
  <c r="G253" i="51"/>
  <c r="G252" i="51"/>
  <c r="G251" i="51"/>
  <c r="G250" i="51"/>
  <c r="G249" i="51"/>
  <c r="G248" i="51"/>
  <c r="G247" i="51"/>
  <c r="G246" i="51"/>
  <c r="G245" i="51"/>
  <c r="G244" i="51"/>
  <c r="G243" i="51"/>
  <c r="G242" i="51"/>
  <c r="G241" i="51"/>
  <c r="G240" i="51"/>
  <c r="G239" i="51"/>
  <c r="G238" i="51"/>
  <c r="G237" i="51"/>
  <c r="G236" i="51"/>
  <c r="G235" i="51"/>
  <c r="G234" i="51"/>
  <c r="G233" i="51"/>
  <c r="G232" i="51"/>
  <c r="G231" i="51"/>
  <c r="G230" i="51"/>
  <c r="G229" i="51"/>
  <c r="G228" i="51"/>
  <c r="G227" i="51"/>
  <c r="G226" i="51"/>
  <c r="G225" i="51"/>
  <c r="G224" i="51"/>
  <c r="G223" i="51"/>
  <c r="G222" i="51"/>
  <c r="G221" i="51"/>
  <c r="G220" i="51"/>
  <c r="G219" i="51"/>
  <c r="G218" i="51"/>
  <c r="G217" i="51"/>
  <c r="G216" i="51"/>
  <c r="G215" i="51"/>
  <c r="G214" i="51"/>
  <c r="G213" i="51"/>
  <c r="G212" i="51"/>
  <c r="G211" i="51"/>
  <c r="G210" i="51"/>
  <c r="G209" i="51"/>
  <c r="G208" i="51"/>
  <c r="G207" i="51"/>
  <c r="G206" i="51"/>
  <c r="G205" i="51"/>
  <c r="G204" i="51"/>
  <c r="G203" i="51"/>
  <c r="G202" i="51"/>
  <c r="G201" i="51"/>
  <c r="G200" i="51"/>
  <c r="G199" i="51"/>
  <c r="G198" i="51"/>
  <c r="G197" i="51"/>
  <c r="G196" i="51"/>
  <c r="G195" i="51"/>
  <c r="G194" i="51"/>
  <c r="G193" i="51"/>
  <c r="G192" i="51"/>
  <c r="G191" i="51"/>
  <c r="G190" i="51"/>
  <c r="G189" i="51"/>
  <c r="G188" i="51"/>
  <c r="G187" i="51"/>
  <c r="G186" i="51"/>
  <c r="G185" i="51"/>
  <c r="G184" i="51"/>
  <c r="G183" i="51"/>
  <c r="G182" i="51"/>
  <c r="G181" i="51"/>
  <c r="G180" i="51"/>
  <c r="G179" i="51"/>
  <c r="G178" i="51"/>
  <c r="G177" i="51"/>
  <c r="G176" i="51"/>
  <c r="G175" i="51"/>
  <c r="G174" i="51"/>
  <c r="G173" i="51"/>
  <c r="G172" i="51"/>
  <c r="G171" i="51"/>
  <c r="G170" i="51"/>
  <c r="G169" i="51"/>
  <c r="G168" i="51"/>
  <c r="G167" i="51"/>
  <c r="G166" i="51"/>
  <c r="G165" i="51"/>
  <c r="G164" i="51"/>
  <c r="G163" i="51"/>
  <c r="G162" i="51"/>
  <c r="G161" i="51"/>
  <c r="G160" i="51"/>
  <c r="G159" i="51"/>
  <c r="G158" i="51"/>
  <c r="G157" i="51"/>
  <c r="G156" i="51"/>
  <c r="G155" i="51"/>
  <c r="G154" i="51"/>
  <c r="G153" i="51"/>
  <c r="G152" i="51"/>
  <c r="G151" i="51"/>
  <c r="G150" i="51"/>
  <c r="G149" i="51"/>
  <c r="G148" i="51"/>
  <c r="G147" i="51"/>
  <c r="G146" i="51"/>
  <c r="G145" i="51"/>
  <c r="G144" i="51"/>
  <c r="G143" i="51"/>
  <c r="G142" i="51"/>
  <c r="G141" i="51"/>
  <c r="G140" i="51"/>
  <c r="G139" i="51"/>
  <c r="G138" i="51"/>
  <c r="G137" i="51"/>
  <c r="G136" i="51"/>
  <c r="G135" i="51"/>
  <c r="G134" i="51"/>
  <c r="G133" i="51"/>
  <c r="G132" i="51"/>
  <c r="G131" i="51"/>
  <c r="G130" i="51"/>
  <c r="G129" i="51"/>
  <c r="G128" i="51"/>
  <c r="G127" i="51"/>
  <c r="G126" i="51"/>
  <c r="G125" i="51"/>
  <c r="G124" i="51"/>
  <c r="G123" i="51"/>
  <c r="G122" i="51"/>
  <c r="G121" i="51"/>
  <c r="G120" i="51"/>
  <c r="G119" i="51"/>
  <c r="G118" i="51"/>
  <c r="G117" i="51"/>
  <c r="G116" i="51"/>
  <c r="G115" i="51"/>
  <c r="G114" i="51"/>
  <c r="G113" i="51"/>
  <c r="G112" i="51"/>
  <c r="G111" i="51"/>
  <c r="G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50" i="51"/>
  <c r="G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5" i="51"/>
  <c r="G34" i="51"/>
  <c r="G33" i="51"/>
  <c r="G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6" i="51"/>
  <c r="G5" i="51"/>
  <c r="J8" i="41" s="1"/>
  <c r="H1" i="51"/>
  <c r="G598" i="50"/>
  <c r="G597" i="50"/>
  <c r="G596" i="50"/>
  <c r="G595" i="50"/>
  <c r="G594" i="50"/>
  <c r="G593" i="50"/>
  <c r="G592" i="50"/>
  <c r="G591" i="50"/>
  <c r="G590" i="50"/>
  <c r="G589" i="50"/>
  <c r="G588" i="50"/>
  <c r="G587" i="50"/>
  <c r="G586" i="50"/>
  <c r="G585" i="50"/>
  <c r="G584" i="50"/>
  <c r="G583" i="50"/>
  <c r="G582" i="50"/>
  <c r="G581" i="50"/>
  <c r="G580" i="50"/>
  <c r="G579" i="50"/>
  <c r="G578" i="50"/>
  <c r="G577" i="50"/>
  <c r="G576" i="50"/>
  <c r="G575" i="50"/>
  <c r="G574" i="50"/>
  <c r="G573" i="50"/>
  <c r="G572" i="50"/>
  <c r="G571" i="50"/>
  <c r="G570" i="50"/>
  <c r="G569" i="50"/>
  <c r="G568" i="50"/>
  <c r="G567" i="50"/>
  <c r="G566" i="50"/>
  <c r="G565" i="50"/>
  <c r="G564" i="50"/>
  <c r="G563" i="50"/>
  <c r="G562" i="50"/>
  <c r="G561" i="50"/>
  <c r="G560" i="50"/>
  <c r="G559" i="50"/>
  <c r="G558" i="50"/>
  <c r="G557" i="50"/>
  <c r="G556" i="50"/>
  <c r="G555" i="50"/>
  <c r="G554" i="50"/>
  <c r="G553" i="50"/>
  <c r="G552" i="50"/>
  <c r="G551" i="50"/>
  <c r="G550" i="50"/>
  <c r="G549" i="50"/>
  <c r="G548" i="50"/>
  <c r="G547" i="50"/>
  <c r="G546" i="50"/>
  <c r="G545" i="50"/>
  <c r="G544" i="50"/>
  <c r="G543" i="50"/>
  <c r="G542" i="50"/>
  <c r="G541" i="50"/>
  <c r="G540" i="50"/>
  <c r="G539" i="50"/>
  <c r="G538" i="50"/>
  <c r="G537" i="50"/>
  <c r="G536" i="50"/>
  <c r="G535" i="50"/>
  <c r="G534" i="50"/>
  <c r="G533" i="50"/>
  <c r="G532" i="50"/>
  <c r="G531" i="50"/>
  <c r="G530" i="50"/>
  <c r="G529" i="50"/>
  <c r="G528" i="50"/>
  <c r="G527" i="50"/>
  <c r="G526" i="50"/>
  <c r="G525" i="50"/>
  <c r="G524" i="50"/>
  <c r="G523" i="50"/>
  <c r="G522" i="50"/>
  <c r="G521" i="50"/>
  <c r="G520" i="50"/>
  <c r="G519" i="50"/>
  <c r="G518" i="50"/>
  <c r="G517" i="50"/>
  <c r="G516" i="50"/>
  <c r="G515" i="50"/>
  <c r="G514" i="50"/>
  <c r="G513" i="50"/>
  <c r="G512" i="50"/>
  <c r="G511" i="50"/>
  <c r="G510" i="50"/>
  <c r="G509" i="50"/>
  <c r="G508" i="50"/>
  <c r="G507" i="50"/>
  <c r="G506" i="50"/>
  <c r="G505" i="50"/>
  <c r="G504" i="50"/>
  <c r="G503" i="50"/>
  <c r="G502" i="50"/>
  <c r="G501" i="50"/>
  <c r="G500" i="50"/>
  <c r="G499" i="50"/>
  <c r="G498" i="50"/>
  <c r="G497" i="50"/>
  <c r="G496" i="50"/>
  <c r="G495" i="50"/>
  <c r="G494" i="50"/>
  <c r="G493" i="50"/>
  <c r="G492" i="50"/>
  <c r="G491" i="50"/>
  <c r="G490" i="50"/>
  <c r="G489" i="50"/>
  <c r="G488" i="50"/>
  <c r="G487" i="50"/>
  <c r="G486" i="50"/>
  <c r="G485" i="50"/>
  <c r="G484" i="50"/>
  <c r="G483" i="50"/>
  <c r="G482" i="50"/>
  <c r="G481" i="50"/>
  <c r="G480" i="50"/>
  <c r="G479" i="50"/>
  <c r="G478" i="50"/>
  <c r="G477" i="50"/>
  <c r="G476" i="50"/>
  <c r="G475" i="50"/>
  <c r="G474" i="50"/>
  <c r="G473" i="50"/>
  <c r="G472" i="50"/>
  <c r="G471" i="50"/>
  <c r="G470" i="50"/>
  <c r="G469" i="50"/>
  <c r="G468" i="50"/>
  <c r="G467" i="50"/>
  <c r="G466" i="50"/>
  <c r="G465" i="50"/>
  <c r="G464" i="50"/>
  <c r="G463" i="50"/>
  <c r="G462" i="50"/>
  <c r="G461" i="50"/>
  <c r="G460" i="50"/>
  <c r="G459" i="50"/>
  <c r="G458" i="50"/>
  <c r="G457" i="50"/>
  <c r="G456" i="50"/>
  <c r="G455" i="50"/>
  <c r="G454" i="50"/>
  <c r="G453" i="50"/>
  <c r="G452" i="50"/>
  <c r="G451" i="50"/>
  <c r="G450" i="50"/>
  <c r="G449" i="50"/>
  <c r="G448" i="50"/>
  <c r="G447" i="50"/>
  <c r="G446" i="50"/>
  <c r="G445" i="50"/>
  <c r="G444" i="50"/>
  <c r="G443" i="50"/>
  <c r="G442" i="50"/>
  <c r="G441" i="50"/>
  <c r="G440" i="50"/>
  <c r="G439" i="50"/>
  <c r="G438" i="50"/>
  <c r="G437" i="50"/>
  <c r="G436" i="50"/>
  <c r="G435" i="50"/>
  <c r="G434" i="50"/>
  <c r="G433" i="50"/>
  <c r="G432" i="50"/>
  <c r="G431" i="50"/>
  <c r="G430" i="50"/>
  <c r="G429" i="50"/>
  <c r="G428" i="50"/>
  <c r="G427" i="50"/>
  <c r="G426" i="50"/>
  <c r="G425" i="50"/>
  <c r="G424" i="50"/>
  <c r="G423" i="50"/>
  <c r="G422" i="50"/>
  <c r="G421" i="50"/>
  <c r="G420" i="50"/>
  <c r="G419" i="50"/>
  <c r="G418" i="50"/>
  <c r="G417" i="50"/>
  <c r="G416" i="50"/>
  <c r="G415" i="50"/>
  <c r="G414" i="50"/>
  <c r="G413" i="50"/>
  <c r="G412" i="50"/>
  <c r="G411" i="50"/>
  <c r="G410" i="50"/>
  <c r="G409" i="50"/>
  <c r="G408" i="50"/>
  <c r="G407" i="50"/>
  <c r="G406" i="50"/>
  <c r="G405" i="50"/>
  <c r="G404" i="50"/>
  <c r="G403" i="50"/>
  <c r="G402" i="50"/>
  <c r="G401" i="50"/>
  <c r="G400" i="50"/>
  <c r="G399" i="50"/>
  <c r="G398" i="50"/>
  <c r="G397" i="50"/>
  <c r="G396" i="50"/>
  <c r="G395" i="50"/>
  <c r="G394" i="50"/>
  <c r="G393" i="50"/>
  <c r="G392" i="50"/>
  <c r="G391" i="50"/>
  <c r="G390" i="50"/>
  <c r="G389" i="50"/>
  <c r="G388" i="50"/>
  <c r="G387" i="50"/>
  <c r="G386" i="50"/>
  <c r="G385" i="50"/>
  <c r="G384" i="50"/>
  <c r="G383" i="50"/>
  <c r="G382" i="50"/>
  <c r="G381" i="50"/>
  <c r="G380" i="50"/>
  <c r="G379" i="50"/>
  <c r="G378" i="50"/>
  <c r="G377" i="50"/>
  <c r="G376" i="50"/>
  <c r="G375" i="50"/>
  <c r="G374" i="50"/>
  <c r="G373" i="50"/>
  <c r="G372" i="50"/>
  <c r="G371" i="50"/>
  <c r="G370" i="50"/>
  <c r="G369" i="50"/>
  <c r="G368" i="50"/>
  <c r="G367" i="50"/>
  <c r="G366" i="50"/>
  <c r="G365" i="50"/>
  <c r="G364" i="50"/>
  <c r="G363" i="50"/>
  <c r="G362" i="50"/>
  <c r="G361" i="50"/>
  <c r="G360" i="50"/>
  <c r="G359" i="50"/>
  <c r="G358" i="50"/>
  <c r="G357" i="50"/>
  <c r="G356" i="50"/>
  <c r="G355" i="50"/>
  <c r="G354" i="50"/>
  <c r="G353" i="50"/>
  <c r="G352" i="50"/>
  <c r="G351" i="50"/>
  <c r="G350" i="50"/>
  <c r="G349" i="50"/>
  <c r="G348" i="50"/>
  <c r="G347" i="50"/>
  <c r="G346" i="50"/>
  <c r="G345" i="50"/>
  <c r="G344" i="50"/>
  <c r="G343" i="50"/>
  <c r="G342" i="50"/>
  <c r="G341" i="50"/>
  <c r="G340" i="50"/>
  <c r="G339" i="50"/>
  <c r="G338" i="50"/>
  <c r="G337" i="50"/>
  <c r="G336" i="50"/>
  <c r="G335" i="50"/>
  <c r="G334" i="50"/>
  <c r="G333" i="50"/>
  <c r="G332" i="50"/>
  <c r="G331" i="50"/>
  <c r="G330" i="50"/>
  <c r="G329" i="50"/>
  <c r="G328" i="50"/>
  <c r="G327" i="50"/>
  <c r="G326" i="50"/>
  <c r="G325" i="50"/>
  <c r="G324" i="50"/>
  <c r="G323" i="50"/>
  <c r="G322" i="50"/>
  <c r="G321" i="50"/>
  <c r="G320" i="50"/>
  <c r="G319" i="50"/>
  <c r="G318" i="50"/>
  <c r="G317" i="50"/>
  <c r="G316" i="50"/>
  <c r="G315" i="50"/>
  <c r="G314" i="50"/>
  <c r="G313" i="50"/>
  <c r="G312" i="50"/>
  <c r="G31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3" i="50"/>
  <c r="G192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I9" i="41" s="1"/>
  <c r="H1" i="50"/>
  <c r="G598" i="49"/>
  <c r="G597" i="49"/>
  <c r="G596" i="49"/>
  <c r="G595" i="49"/>
  <c r="G594" i="49"/>
  <c r="G593" i="49"/>
  <c r="G592" i="49"/>
  <c r="G591" i="49"/>
  <c r="G590" i="49"/>
  <c r="G589" i="49"/>
  <c r="G588" i="49"/>
  <c r="G587" i="49"/>
  <c r="G586" i="49"/>
  <c r="G585" i="49"/>
  <c r="G584" i="49"/>
  <c r="G583" i="49"/>
  <c r="G582" i="49"/>
  <c r="G581" i="49"/>
  <c r="G580" i="49"/>
  <c r="G579" i="49"/>
  <c r="G578" i="49"/>
  <c r="G577" i="49"/>
  <c r="G576" i="49"/>
  <c r="G575" i="49"/>
  <c r="G574" i="49"/>
  <c r="G573" i="49"/>
  <c r="G572" i="49"/>
  <c r="G571" i="49"/>
  <c r="G570" i="49"/>
  <c r="G569" i="49"/>
  <c r="G568" i="49"/>
  <c r="G567" i="49"/>
  <c r="G566" i="49"/>
  <c r="G565" i="49"/>
  <c r="G564" i="49"/>
  <c r="G563" i="49"/>
  <c r="G562" i="49"/>
  <c r="G561" i="49"/>
  <c r="G560" i="49"/>
  <c r="G559" i="49"/>
  <c r="G558" i="49"/>
  <c r="G557" i="49"/>
  <c r="G556" i="49"/>
  <c r="G555" i="49"/>
  <c r="G554" i="49"/>
  <c r="G553" i="49"/>
  <c r="G552" i="49"/>
  <c r="G551" i="49"/>
  <c r="G550" i="49"/>
  <c r="G549" i="49"/>
  <c r="G548" i="49"/>
  <c r="G547" i="49"/>
  <c r="G546" i="49"/>
  <c r="G545" i="49"/>
  <c r="G544" i="49"/>
  <c r="G543" i="49"/>
  <c r="G542" i="49"/>
  <c r="G541" i="49"/>
  <c r="G540" i="49"/>
  <c r="G539" i="49"/>
  <c r="G538" i="49"/>
  <c r="G537" i="49"/>
  <c r="G536" i="49"/>
  <c r="G535" i="49"/>
  <c r="G534" i="49"/>
  <c r="G533" i="49"/>
  <c r="G532" i="49"/>
  <c r="G531" i="49"/>
  <c r="G530" i="49"/>
  <c r="G529" i="49"/>
  <c r="G528" i="49"/>
  <c r="G527" i="49"/>
  <c r="G526" i="49"/>
  <c r="G525" i="49"/>
  <c r="G524" i="49"/>
  <c r="G523" i="49"/>
  <c r="G522" i="49"/>
  <c r="G521" i="49"/>
  <c r="G520" i="49"/>
  <c r="G519" i="49"/>
  <c r="G518" i="49"/>
  <c r="G517" i="49"/>
  <c r="G516" i="49"/>
  <c r="G515" i="49"/>
  <c r="G514" i="49"/>
  <c r="G513" i="49"/>
  <c r="G512" i="49"/>
  <c r="G511" i="49"/>
  <c r="G510" i="49"/>
  <c r="G509" i="49"/>
  <c r="G508" i="49"/>
  <c r="G507" i="49"/>
  <c r="G506" i="49"/>
  <c r="G505" i="49"/>
  <c r="G504" i="49"/>
  <c r="G503" i="49"/>
  <c r="G502" i="49"/>
  <c r="G501" i="49"/>
  <c r="G500" i="49"/>
  <c r="G499" i="49"/>
  <c r="G498" i="49"/>
  <c r="G497" i="49"/>
  <c r="G496" i="49"/>
  <c r="G495" i="49"/>
  <c r="G494" i="49"/>
  <c r="G493" i="49"/>
  <c r="G492" i="49"/>
  <c r="G491" i="49"/>
  <c r="G490" i="49"/>
  <c r="G489" i="49"/>
  <c r="G488" i="49"/>
  <c r="G487" i="49"/>
  <c r="G486" i="49"/>
  <c r="G485" i="49"/>
  <c r="G484" i="49"/>
  <c r="G483" i="49"/>
  <c r="G482" i="49"/>
  <c r="G481" i="49"/>
  <c r="G480" i="49"/>
  <c r="G479" i="49"/>
  <c r="G478" i="49"/>
  <c r="G477" i="49"/>
  <c r="G476" i="49"/>
  <c r="G475" i="49"/>
  <c r="G474" i="49"/>
  <c r="G473" i="49"/>
  <c r="G472" i="49"/>
  <c r="G471" i="49"/>
  <c r="G470" i="49"/>
  <c r="G469" i="49"/>
  <c r="G468" i="49"/>
  <c r="G467" i="49"/>
  <c r="G466" i="49"/>
  <c r="G465" i="49"/>
  <c r="G464" i="49"/>
  <c r="G463" i="49"/>
  <c r="G462" i="49"/>
  <c r="G461" i="49"/>
  <c r="G460" i="49"/>
  <c r="G459" i="49"/>
  <c r="G458" i="49"/>
  <c r="G457" i="49"/>
  <c r="G456" i="49"/>
  <c r="G455" i="49"/>
  <c r="G454" i="49"/>
  <c r="G453" i="49"/>
  <c r="G452" i="49"/>
  <c r="G451" i="49"/>
  <c r="G450" i="49"/>
  <c r="G449" i="49"/>
  <c r="G448" i="49"/>
  <c r="G447" i="49"/>
  <c r="G446" i="49"/>
  <c r="G445" i="49"/>
  <c r="G444" i="49"/>
  <c r="G443" i="49"/>
  <c r="G442" i="49"/>
  <c r="G441" i="49"/>
  <c r="G440" i="49"/>
  <c r="G439" i="49"/>
  <c r="G438" i="49"/>
  <c r="G437" i="49"/>
  <c r="G436" i="49"/>
  <c r="G435" i="49"/>
  <c r="G434" i="49"/>
  <c r="G433" i="49"/>
  <c r="G432" i="49"/>
  <c r="G431" i="49"/>
  <c r="G430" i="49"/>
  <c r="G429" i="49"/>
  <c r="G428" i="49"/>
  <c r="G427" i="49"/>
  <c r="G426" i="49"/>
  <c r="G425" i="49"/>
  <c r="G424" i="49"/>
  <c r="G423" i="49"/>
  <c r="G422" i="49"/>
  <c r="G421" i="49"/>
  <c r="G420" i="49"/>
  <c r="G419" i="49"/>
  <c r="G418" i="49"/>
  <c r="G417" i="49"/>
  <c r="G416" i="49"/>
  <c r="G415" i="49"/>
  <c r="G414" i="49"/>
  <c r="G413" i="49"/>
  <c r="G412" i="49"/>
  <c r="G411" i="49"/>
  <c r="G410" i="49"/>
  <c r="G409" i="49"/>
  <c r="G408" i="49"/>
  <c r="G407" i="49"/>
  <c r="G406" i="49"/>
  <c r="G405" i="49"/>
  <c r="G404" i="49"/>
  <c r="G403" i="49"/>
  <c r="G402" i="49"/>
  <c r="G401" i="49"/>
  <c r="G400" i="49"/>
  <c r="G399" i="49"/>
  <c r="G398" i="49"/>
  <c r="G397" i="49"/>
  <c r="G396" i="49"/>
  <c r="G395" i="49"/>
  <c r="G394" i="49"/>
  <c r="G393" i="49"/>
  <c r="G392" i="49"/>
  <c r="G391" i="49"/>
  <c r="G390" i="49"/>
  <c r="G389" i="49"/>
  <c r="G388" i="49"/>
  <c r="G387" i="49"/>
  <c r="G386" i="49"/>
  <c r="G385" i="49"/>
  <c r="G384" i="49"/>
  <c r="G383" i="49"/>
  <c r="G382" i="49"/>
  <c r="G381" i="49"/>
  <c r="G380" i="49"/>
  <c r="G379" i="49"/>
  <c r="G378" i="49"/>
  <c r="G377" i="49"/>
  <c r="G376" i="49"/>
  <c r="G375" i="49"/>
  <c r="G374" i="49"/>
  <c r="G373" i="49"/>
  <c r="G372" i="49"/>
  <c r="G371" i="49"/>
  <c r="G370" i="49"/>
  <c r="G369" i="49"/>
  <c r="G368" i="49"/>
  <c r="G367" i="49"/>
  <c r="G366" i="49"/>
  <c r="G365" i="49"/>
  <c r="G364" i="49"/>
  <c r="G363" i="49"/>
  <c r="G362" i="49"/>
  <c r="G361" i="49"/>
  <c r="G360" i="49"/>
  <c r="G359" i="49"/>
  <c r="G358" i="49"/>
  <c r="G357" i="49"/>
  <c r="G356" i="49"/>
  <c r="G355" i="49"/>
  <c r="G354" i="49"/>
  <c r="G353" i="49"/>
  <c r="G352" i="49"/>
  <c r="G351" i="49"/>
  <c r="G350" i="49"/>
  <c r="G349" i="49"/>
  <c r="G348" i="49"/>
  <c r="G347" i="49"/>
  <c r="G346" i="49"/>
  <c r="G345" i="49"/>
  <c r="G344" i="49"/>
  <c r="G343" i="49"/>
  <c r="G342" i="49"/>
  <c r="G341" i="49"/>
  <c r="G340" i="49"/>
  <c r="G339" i="49"/>
  <c r="G338" i="49"/>
  <c r="G337" i="49"/>
  <c r="G336" i="49"/>
  <c r="G335" i="49"/>
  <c r="G334" i="49"/>
  <c r="G333" i="49"/>
  <c r="G332" i="49"/>
  <c r="G331" i="49"/>
  <c r="G330" i="49"/>
  <c r="G329" i="49"/>
  <c r="G328" i="49"/>
  <c r="G327" i="49"/>
  <c r="G326" i="49"/>
  <c r="G325" i="49"/>
  <c r="G324" i="49"/>
  <c r="G323" i="49"/>
  <c r="G322" i="49"/>
  <c r="G321" i="49"/>
  <c r="G320" i="49"/>
  <c r="G319" i="49"/>
  <c r="G318" i="49"/>
  <c r="G317" i="49"/>
  <c r="G316" i="49"/>
  <c r="G315" i="49"/>
  <c r="G314" i="49"/>
  <c r="G313" i="49"/>
  <c r="G312" i="49"/>
  <c r="G311" i="49"/>
  <c r="G310" i="49"/>
  <c r="G309" i="49"/>
  <c r="G308" i="49"/>
  <c r="G307" i="49"/>
  <c r="G306" i="49"/>
  <c r="G305" i="49"/>
  <c r="G304" i="49"/>
  <c r="G303" i="49"/>
  <c r="G302" i="49"/>
  <c r="G301" i="49"/>
  <c r="G300" i="49"/>
  <c r="G299" i="49"/>
  <c r="G298" i="49"/>
  <c r="G297" i="49"/>
  <c r="G296" i="49"/>
  <c r="G295" i="49"/>
  <c r="G294" i="49"/>
  <c r="G293" i="49"/>
  <c r="G292" i="49"/>
  <c r="G291" i="49"/>
  <c r="G290" i="49"/>
  <c r="G289" i="49"/>
  <c r="G288" i="49"/>
  <c r="G287" i="49"/>
  <c r="G286" i="49"/>
  <c r="G285" i="49"/>
  <c r="G284" i="49"/>
  <c r="G283" i="49"/>
  <c r="G282" i="49"/>
  <c r="G281" i="49"/>
  <c r="G280" i="49"/>
  <c r="G279" i="49"/>
  <c r="G278" i="49"/>
  <c r="G277" i="49"/>
  <c r="G276" i="49"/>
  <c r="G275" i="49"/>
  <c r="G274" i="49"/>
  <c r="G273" i="49"/>
  <c r="G272" i="49"/>
  <c r="G271" i="49"/>
  <c r="G270" i="49"/>
  <c r="G269" i="49"/>
  <c r="G268" i="49"/>
  <c r="G267" i="49"/>
  <c r="G266" i="49"/>
  <c r="G265" i="49"/>
  <c r="G264" i="49"/>
  <c r="G263" i="49"/>
  <c r="G262" i="49"/>
  <c r="G261" i="49"/>
  <c r="G260" i="49"/>
  <c r="G259" i="49"/>
  <c r="G258" i="49"/>
  <c r="G257" i="49"/>
  <c r="G256" i="49"/>
  <c r="G255" i="49"/>
  <c r="G254" i="49"/>
  <c r="G253" i="49"/>
  <c r="G252" i="49"/>
  <c r="G251" i="49"/>
  <c r="G250" i="49"/>
  <c r="G249" i="49"/>
  <c r="G248" i="49"/>
  <c r="G247" i="49"/>
  <c r="G246" i="49"/>
  <c r="G245" i="49"/>
  <c r="G244" i="49"/>
  <c r="G243" i="49"/>
  <c r="G242" i="49"/>
  <c r="G241" i="49"/>
  <c r="G240" i="49"/>
  <c r="G239" i="49"/>
  <c r="G238" i="49"/>
  <c r="G237" i="49"/>
  <c r="G236" i="49"/>
  <c r="G235" i="49"/>
  <c r="G234" i="49"/>
  <c r="G233" i="49"/>
  <c r="G232" i="49"/>
  <c r="G231" i="49"/>
  <c r="G230" i="49"/>
  <c r="G229" i="49"/>
  <c r="G228" i="49"/>
  <c r="G227" i="49"/>
  <c r="G226" i="49"/>
  <c r="G225" i="49"/>
  <c r="G224" i="49"/>
  <c r="G223" i="49"/>
  <c r="G222" i="49"/>
  <c r="G221" i="49"/>
  <c r="G220" i="49"/>
  <c r="G219" i="49"/>
  <c r="G218" i="49"/>
  <c r="G217" i="49"/>
  <c r="G216" i="49"/>
  <c r="G215" i="49"/>
  <c r="G214" i="49"/>
  <c r="G213" i="49"/>
  <c r="G212" i="49"/>
  <c r="G211" i="49"/>
  <c r="G210" i="49"/>
  <c r="G209" i="49"/>
  <c r="G208" i="49"/>
  <c r="G207" i="49"/>
  <c r="G206" i="49"/>
  <c r="G205" i="49"/>
  <c r="G204" i="49"/>
  <c r="G203" i="49"/>
  <c r="G202" i="49"/>
  <c r="G201" i="49"/>
  <c r="G200" i="49"/>
  <c r="G199" i="49"/>
  <c r="G198" i="49"/>
  <c r="G197" i="49"/>
  <c r="G196" i="49"/>
  <c r="G195" i="49"/>
  <c r="G194" i="49"/>
  <c r="G193" i="49"/>
  <c r="G192" i="49"/>
  <c r="G191" i="49"/>
  <c r="G190" i="49"/>
  <c r="G189" i="49"/>
  <c r="G188" i="49"/>
  <c r="G187" i="49"/>
  <c r="G186" i="49"/>
  <c r="G185" i="49"/>
  <c r="G184" i="49"/>
  <c r="G183" i="49"/>
  <c r="G182" i="49"/>
  <c r="G181" i="49"/>
  <c r="G180" i="49"/>
  <c r="G179" i="49"/>
  <c r="G178" i="49"/>
  <c r="G177" i="49"/>
  <c r="G176" i="49"/>
  <c r="G175" i="49"/>
  <c r="G174" i="49"/>
  <c r="G173" i="49"/>
  <c r="G172" i="49"/>
  <c r="G171" i="49"/>
  <c r="G170" i="49"/>
  <c r="G169" i="49"/>
  <c r="G168" i="49"/>
  <c r="G167" i="49"/>
  <c r="G166" i="49"/>
  <c r="G165" i="49"/>
  <c r="G164" i="49"/>
  <c r="G163" i="49"/>
  <c r="G162" i="49"/>
  <c r="G161" i="49"/>
  <c r="G160" i="49"/>
  <c r="G159" i="49"/>
  <c r="G158" i="49"/>
  <c r="G157" i="49"/>
  <c r="G156" i="49"/>
  <c r="G155" i="49"/>
  <c r="G154" i="49"/>
  <c r="G153" i="49"/>
  <c r="G152" i="49"/>
  <c r="G151" i="49"/>
  <c r="G150" i="49"/>
  <c r="G149" i="49"/>
  <c r="G148" i="49"/>
  <c r="G147" i="49"/>
  <c r="G146" i="49"/>
  <c r="G145" i="49"/>
  <c r="G144" i="49"/>
  <c r="G143" i="49"/>
  <c r="G142" i="49"/>
  <c r="G141" i="49"/>
  <c r="G140" i="49"/>
  <c r="G139" i="49"/>
  <c r="G138" i="49"/>
  <c r="G137" i="49"/>
  <c r="G136" i="49"/>
  <c r="G135" i="49"/>
  <c r="G134" i="49"/>
  <c r="G133" i="49"/>
  <c r="G132" i="49"/>
  <c r="G131" i="49"/>
  <c r="G130" i="49"/>
  <c r="G129" i="49"/>
  <c r="G128" i="49"/>
  <c r="G127" i="49"/>
  <c r="G126" i="49"/>
  <c r="G125" i="49"/>
  <c r="G124" i="49"/>
  <c r="G123" i="49"/>
  <c r="G122" i="49"/>
  <c r="G121" i="49"/>
  <c r="G120" i="49"/>
  <c r="G119" i="49"/>
  <c r="G118" i="49"/>
  <c r="G117" i="49"/>
  <c r="G116" i="49"/>
  <c r="G115" i="49"/>
  <c r="G114" i="49"/>
  <c r="G113" i="49"/>
  <c r="G112" i="49"/>
  <c r="G111" i="49"/>
  <c r="G110" i="49"/>
  <c r="G109" i="49"/>
  <c r="G108" i="49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50" i="49"/>
  <c r="G49" i="49"/>
  <c r="G48" i="49"/>
  <c r="G47" i="49"/>
  <c r="G46" i="49"/>
  <c r="G45" i="49"/>
  <c r="G44" i="49"/>
  <c r="G43" i="49"/>
  <c r="G42" i="49"/>
  <c r="G41" i="49"/>
  <c r="G40" i="49"/>
  <c r="G39" i="49"/>
  <c r="G38" i="49"/>
  <c r="G37" i="49"/>
  <c r="G36" i="49"/>
  <c r="G35" i="49"/>
  <c r="G34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H9" i="41" s="1"/>
  <c r="G10" i="49"/>
  <c r="G9" i="49"/>
  <c r="G8" i="49"/>
  <c r="G7" i="49"/>
  <c r="G6" i="49"/>
  <c r="G5" i="49"/>
  <c r="H8" i="41" s="1"/>
  <c r="H1" i="49"/>
  <c r="G598" i="48"/>
  <c r="G597" i="48"/>
  <c r="G596" i="48"/>
  <c r="G595" i="48"/>
  <c r="G594" i="48"/>
  <c r="G593" i="48"/>
  <c r="G592" i="48"/>
  <c r="G591" i="48"/>
  <c r="G590" i="48"/>
  <c r="G589" i="48"/>
  <c r="G588" i="48"/>
  <c r="G587" i="48"/>
  <c r="G586" i="48"/>
  <c r="G585" i="48"/>
  <c r="G584" i="48"/>
  <c r="G583" i="48"/>
  <c r="G582" i="48"/>
  <c r="G581" i="48"/>
  <c r="G580" i="48"/>
  <c r="G579" i="48"/>
  <c r="G578" i="48"/>
  <c r="G577" i="48"/>
  <c r="G576" i="48"/>
  <c r="G575" i="48"/>
  <c r="G574" i="48"/>
  <c r="G573" i="48"/>
  <c r="G572" i="48"/>
  <c r="G571" i="48"/>
  <c r="G570" i="48"/>
  <c r="G569" i="48"/>
  <c r="G568" i="48"/>
  <c r="G567" i="48"/>
  <c r="G566" i="48"/>
  <c r="G565" i="48"/>
  <c r="G564" i="48"/>
  <c r="G563" i="48"/>
  <c r="G562" i="48"/>
  <c r="G561" i="48"/>
  <c r="G560" i="48"/>
  <c r="G559" i="48"/>
  <c r="G558" i="48"/>
  <c r="G557" i="48"/>
  <c r="G556" i="48"/>
  <c r="G555" i="48"/>
  <c r="G554" i="48"/>
  <c r="G553" i="48"/>
  <c r="G552" i="48"/>
  <c r="G551" i="48"/>
  <c r="G550" i="48"/>
  <c r="G549" i="48"/>
  <c r="G548" i="48"/>
  <c r="G547" i="48"/>
  <c r="G546" i="48"/>
  <c r="G545" i="48"/>
  <c r="G544" i="48"/>
  <c r="G543" i="48"/>
  <c r="G542" i="48"/>
  <c r="G541" i="48"/>
  <c r="G540" i="48"/>
  <c r="G539" i="48"/>
  <c r="G538" i="48"/>
  <c r="G537" i="48"/>
  <c r="G536" i="48"/>
  <c r="G535" i="48"/>
  <c r="G534" i="48"/>
  <c r="G533" i="48"/>
  <c r="G532" i="48"/>
  <c r="G531" i="48"/>
  <c r="G530" i="48"/>
  <c r="G529" i="48"/>
  <c r="G528" i="48"/>
  <c r="G527" i="48"/>
  <c r="G526" i="48"/>
  <c r="G525" i="48"/>
  <c r="G524" i="48"/>
  <c r="G523" i="48"/>
  <c r="G522" i="48"/>
  <c r="G521" i="48"/>
  <c r="G520" i="48"/>
  <c r="G519" i="48"/>
  <c r="G518" i="48"/>
  <c r="G517" i="48"/>
  <c r="G516" i="48"/>
  <c r="G515" i="48"/>
  <c r="G514" i="48"/>
  <c r="G513" i="48"/>
  <c r="G512" i="48"/>
  <c r="G511" i="48"/>
  <c r="G510" i="48"/>
  <c r="G509" i="48"/>
  <c r="G508" i="48"/>
  <c r="G507" i="48"/>
  <c r="G506" i="48"/>
  <c r="G505" i="48"/>
  <c r="G504" i="48"/>
  <c r="G503" i="48"/>
  <c r="G502" i="48"/>
  <c r="G501" i="48"/>
  <c r="G500" i="48"/>
  <c r="G499" i="48"/>
  <c r="G498" i="48"/>
  <c r="G497" i="48"/>
  <c r="G496" i="48"/>
  <c r="G495" i="48"/>
  <c r="G494" i="48"/>
  <c r="G493" i="48"/>
  <c r="G492" i="48"/>
  <c r="G491" i="48"/>
  <c r="G490" i="48"/>
  <c r="G489" i="48"/>
  <c r="G488" i="48"/>
  <c r="G487" i="48"/>
  <c r="G486" i="48"/>
  <c r="G485" i="48"/>
  <c r="G484" i="48"/>
  <c r="G483" i="48"/>
  <c r="G482" i="48"/>
  <c r="G481" i="48"/>
  <c r="G480" i="48"/>
  <c r="G479" i="48"/>
  <c r="G478" i="48"/>
  <c r="G477" i="48"/>
  <c r="G476" i="48"/>
  <c r="G475" i="48"/>
  <c r="G474" i="48"/>
  <c r="G473" i="48"/>
  <c r="G472" i="48"/>
  <c r="G471" i="48"/>
  <c r="G470" i="48"/>
  <c r="G469" i="48"/>
  <c r="G468" i="48"/>
  <c r="G467" i="48"/>
  <c r="G466" i="48"/>
  <c r="G465" i="48"/>
  <c r="G464" i="48"/>
  <c r="G463" i="48"/>
  <c r="G462" i="48"/>
  <c r="G461" i="48"/>
  <c r="G460" i="48"/>
  <c r="G459" i="48"/>
  <c r="G458" i="48"/>
  <c r="G457" i="48"/>
  <c r="G456" i="48"/>
  <c r="G455" i="48"/>
  <c r="G454" i="48"/>
  <c r="G453" i="48"/>
  <c r="G452" i="48"/>
  <c r="G451" i="48"/>
  <c r="G450" i="48"/>
  <c r="G449" i="48"/>
  <c r="G448" i="48"/>
  <c r="G447" i="48"/>
  <c r="G446" i="48"/>
  <c r="G445" i="48"/>
  <c r="G444" i="48"/>
  <c r="G443" i="48"/>
  <c r="G442" i="48"/>
  <c r="G441" i="48"/>
  <c r="G440" i="48"/>
  <c r="G439" i="48"/>
  <c r="G438" i="48"/>
  <c r="G437" i="48"/>
  <c r="G436" i="48"/>
  <c r="G435" i="48"/>
  <c r="G434" i="48"/>
  <c r="G433" i="48"/>
  <c r="G432" i="48"/>
  <c r="G431" i="48"/>
  <c r="G430" i="48"/>
  <c r="G429" i="48"/>
  <c r="G428" i="48"/>
  <c r="G427" i="48"/>
  <c r="G426" i="48"/>
  <c r="G425" i="48"/>
  <c r="G424" i="48"/>
  <c r="G423" i="48"/>
  <c r="G422" i="48"/>
  <c r="G421" i="48"/>
  <c r="G420" i="48"/>
  <c r="G419" i="48"/>
  <c r="G418" i="48"/>
  <c r="G417" i="48"/>
  <c r="G416" i="48"/>
  <c r="G415" i="48"/>
  <c r="G414" i="48"/>
  <c r="G413" i="48"/>
  <c r="G412" i="48"/>
  <c r="G411" i="48"/>
  <c r="G410" i="48"/>
  <c r="G409" i="48"/>
  <c r="G408" i="48"/>
  <c r="G407" i="48"/>
  <c r="G406" i="48"/>
  <c r="G405" i="48"/>
  <c r="G404" i="48"/>
  <c r="G403" i="48"/>
  <c r="G402" i="48"/>
  <c r="G401" i="48"/>
  <c r="G400" i="48"/>
  <c r="G399" i="48"/>
  <c r="G398" i="48"/>
  <c r="G397" i="48"/>
  <c r="G396" i="48"/>
  <c r="G395" i="48"/>
  <c r="G394" i="48"/>
  <c r="G393" i="48"/>
  <c r="G392" i="48"/>
  <c r="G391" i="48"/>
  <c r="G390" i="48"/>
  <c r="G389" i="48"/>
  <c r="G388" i="48"/>
  <c r="G387" i="48"/>
  <c r="G386" i="48"/>
  <c r="G385" i="48"/>
  <c r="G384" i="48"/>
  <c r="G383" i="48"/>
  <c r="G382" i="48"/>
  <c r="G381" i="48"/>
  <c r="G380" i="48"/>
  <c r="G379" i="48"/>
  <c r="G378" i="48"/>
  <c r="G377" i="48"/>
  <c r="G376" i="48"/>
  <c r="G375" i="48"/>
  <c r="G374" i="48"/>
  <c r="G373" i="48"/>
  <c r="G372" i="48"/>
  <c r="G371" i="48"/>
  <c r="G370" i="48"/>
  <c r="G369" i="48"/>
  <c r="G368" i="48"/>
  <c r="G367" i="48"/>
  <c r="G366" i="48"/>
  <c r="G365" i="48"/>
  <c r="G364" i="48"/>
  <c r="G363" i="48"/>
  <c r="G362" i="48"/>
  <c r="G361" i="48"/>
  <c r="G360" i="48"/>
  <c r="G359" i="48"/>
  <c r="G358" i="48"/>
  <c r="G357" i="48"/>
  <c r="G356" i="48"/>
  <c r="G355" i="48"/>
  <c r="G354" i="48"/>
  <c r="G353" i="48"/>
  <c r="G352" i="48"/>
  <c r="G351" i="48"/>
  <c r="G350" i="48"/>
  <c r="G349" i="48"/>
  <c r="G348" i="48"/>
  <c r="G347" i="48"/>
  <c r="G346" i="48"/>
  <c r="G345" i="48"/>
  <c r="G344" i="48"/>
  <c r="G343" i="48"/>
  <c r="G342" i="48"/>
  <c r="G341" i="48"/>
  <c r="G340" i="48"/>
  <c r="G339" i="48"/>
  <c r="G338" i="48"/>
  <c r="G337" i="48"/>
  <c r="G336" i="48"/>
  <c r="G335" i="48"/>
  <c r="G334" i="48"/>
  <c r="G333" i="48"/>
  <c r="G332" i="48"/>
  <c r="G331" i="48"/>
  <c r="G330" i="48"/>
  <c r="G329" i="48"/>
  <c r="G328" i="48"/>
  <c r="G327" i="48"/>
  <c r="G326" i="48"/>
  <c r="G325" i="48"/>
  <c r="G324" i="48"/>
  <c r="G323" i="48"/>
  <c r="G322" i="48"/>
  <c r="G321" i="48"/>
  <c r="G320" i="48"/>
  <c r="G319" i="48"/>
  <c r="G318" i="48"/>
  <c r="G317" i="48"/>
  <c r="G316" i="48"/>
  <c r="G315" i="48"/>
  <c r="G314" i="48"/>
  <c r="G313" i="48"/>
  <c r="G312" i="48"/>
  <c r="G311" i="48"/>
  <c r="G310" i="48"/>
  <c r="G309" i="48"/>
  <c r="G308" i="48"/>
  <c r="G307" i="48"/>
  <c r="G306" i="48"/>
  <c r="G305" i="48"/>
  <c r="G304" i="48"/>
  <c r="G303" i="48"/>
  <c r="G302" i="48"/>
  <c r="G301" i="48"/>
  <c r="G300" i="48"/>
  <c r="G299" i="48"/>
  <c r="G298" i="48"/>
  <c r="G297" i="48"/>
  <c r="G296" i="48"/>
  <c r="G295" i="48"/>
  <c r="G294" i="48"/>
  <c r="G293" i="48"/>
  <c r="G292" i="48"/>
  <c r="G291" i="48"/>
  <c r="G290" i="48"/>
  <c r="G289" i="48"/>
  <c r="G288" i="48"/>
  <c r="G287" i="48"/>
  <c r="G286" i="48"/>
  <c r="G285" i="48"/>
  <c r="G284" i="48"/>
  <c r="G283" i="48"/>
  <c r="G282" i="48"/>
  <c r="G281" i="48"/>
  <c r="G280" i="48"/>
  <c r="G279" i="48"/>
  <c r="G278" i="48"/>
  <c r="G277" i="48"/>
  <c r="G276" i="48"/>
  <c r="G275" i="48"/>
  <c r="G274" i="48"/>
  <c r="G273" i="48"/>
  <c r="G272" i="48"/>
  <c r="G271" i="48"/>
  <c r="G270" i="48"/>
  <c r="G269" i="48"/>
  <c r="G268" i="48"/>
  <c r="G267" i="48"/>
  <c r="G266" i="48"/>
  <c r="G265" i="48"/>
  <c r="G264" i="48"/>
  <c r="G263" i="48"/>
  <c r="G262" i="48"/>
  <c r="G261" i="48"/>
  <c r="G260" i="48"/>
  <c r="G259" i="48"/>
  <c r="G258" i="48"/>
  <c r="G257" i="48"/>
  <c r="G256" i="48"/>
  <c r="G255" i="48"/>
  <c r="G254" i="48"/>
  <c r="G253" i="48"/>
  <c r="G252" i="48"/>
  <c r="G251" i="48"/>
  <c r="G250" i="48"/>
  <c r="G249" i="48"/>
  <c r="G248" i="48"/>
  <c r="G247" i="48"/>
  <c r="G246" i="48"/>
  <c r="G245" i="48"/>
  <c r="G244" i="48"/>
  <c r="G243" i="48"/>
  <c r="G242" i="48"/>
  <c r="G241" i="48"/>
  <c r="G240" i="48"/>
  <c r="G239" i="48"/>
  <c r="G238" i="48"/>
  <c r="G237" i="48"/>
  <c r="G236" i="48"/>
  <c r="G235" i="48"/>
  <c r="G234" i="48"/>
  <c r="G233" i="48"/>
  <c r="G232" i="48"/>
  <c r="G231" i="48"/>
  <c r="G230" i="48"/>
  <c r="G229" i="48"/>
  <c r="G228" i="48"/>
  <c r="G227" i="48"/>
  <c r="G226" i="48"/>
  <c r="G225" i="48"/>
  <c r="G224" i="48"/>
  <c r="G223" i="48"/>
  <c r="G222" i="48"/>
  <c r="G221" i="48"/>
  <c r="G220" i="48"/>
  <c r="G219" i="48"/>
  <c r="G218" i="48"/>
  <c r="G217" i="48"/>
  <c r="G216" i="48"/>
  <c r="G215" i="48"/>
  <c r="G214" i="48"/>
  <c r="G213" i="48"/>
  <c r="G212" i="48"/>
  <c r="G211" i="48"/>
  <c r="G210" i="48"/>
  <c r="G209" i="48"/>
  <c r="G208" i="48"/>
  <c r="G207" i="48"/>
  <c r="G206" i="48"/>
  <c r="G205" i="48"/>
  <c r="G204" i="48"/>
  <c r="G203" i="48"/>
  <c r="G202" i="48"/>
  <c r="G201" i="48"/>
  <c r="G200" i="48"/>
  <c r="G199" i="48"/>
  <c r="G198" i="48"/>
  <c r="G197" i="48"/>
  <c r="G196" i="48"/>
  <c r="G195" i="48"/>
  <c r="G194" i="48"/>
  <c r="G193" i="48"/>
  <c r="G192" i="48"/>
  <c r="G191" i="48"/>
  <c r="G190" i="48"/>
  <c r="G189" i="48"/>
  <c r="G188" i="48"/>
  <c r="G187" i="48"/>
  <c r="G186" i="48"/>
  <c r="G185" i="48"/>
  <c r="G184" i="48"/>
  <c r="G183" i="48"/>
  <c r="G182" i="48"/>
  <c r="G181" i="48"/>
  <c r="G180" i="48"/>
  <c r="G179" i="48"/>
  <c r="G178" i="48"/>
  <c r="G177" i="48"/>
  <c r="G176" i="48"/>
  <c r="G175" i="48"/>
  <c r="G174" i="48"/>
  <c r="G173" i="48"/>
  <c r="G172" i="48"/>
  <c r="G171" i="48"/>
  <c r="G170" i="48"/>
  <c r="G169" i="48"/>
  <c r="G168" i="48"/>
  <c r="G167" i="48"/>
  <c r="G166" i="48"/>
  <c r="G165" i="48"/>
  <c r="G164" i="48"/>
  <c r="G163" i="48"/>
  <c r="G162" i="48"/>
  <c r="G161" i="48"/>
  <c r="G160" i="48"/>
  <c r="G159" i="48"/>
  <c r="G158" i="48"/>
  <c r="G157" i="48"/>
  <c r="G156" i="48"/>
  <c r="G155" i="48"/>
  <c r="G154" i="48"/>
  <c r="G153" i="48"/>
  <c r="G152" i="48"/>
  <c r="G151" i="48"/>
  <c r="G150" i="48"/>
  <c r="G149" i="48"/>
  <c r="G148" i="48"/>
  <c r="G147" i="48"/>
  <c r="G146" i="48"/>
  <c r="G145" i="48"/>
  <c r="G144" i="48"/>
  <c r="G143" i="48"/>
  <c r="G142" i="48"/>
  <c r="G141" i="48"/>
  <c r="G140" i="48"/>
  <c r="G139" i="48"/>
  <c r="G138" i="48"/>
  <c r="G137" i="48"/>
  <c r="G136" i="48"/>
  <c r="G135" i="48"/>
  <c r="G134" i="48"/>
  <c r="G133" i="48"/>
  <c r="G132" i="48"/>
  <c r="G131" i="48"/>
  <c r="G130" i="48"/>
  <c r="G129" i="48"/>
  <c r="G128" i="48"/>
  <c r="G127" i="48"/>
  <c r="G126" i="48"/>
  <c r="G125" i="48"/>
  <c r="G124" i="48"/>
  <c r="G123" i="48"/>
  <c r="G122" i="48"/>
  <c r="G121" i="48"/>
  <c r="G120" i="48"/>
  <c r="G119" i="48"/>
  <c r="G118" i="48"/>
  <c r="G117" i="48"/>
  <c r="G116" i="48"/>
  <c r="G115" i="48"/>
  <c r="G114" i="48"/>
  <c r="G113" i="48"/>
  <c r="G112" i="48"/>
  <c r="G111" i="48"/>
  <c r="G110" i="48"/>
  <c r="G109" i="48"/>
  <c r="G108" i="48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50" i="48"/>
  <c r="G49" i="48"/>
  <c r="G48" i="48"/>
  <c r="G47" i="48"/>
  <c r="G46" i="48"/>
  <c r="G45" i="48"/>
  <c r="G44" i="48"/>
  <c r="G43" i="48"/>
  <c r="G42" i="48"/>
  <c r="G41" i="48"/>
  <c r="G40" i="48"/>
  <c r="G39" i="48"/>
  <c r="G38" i="48"/>
  <c r="G37" i="48"/>
  <c r="G36" i="48"/>
  <c r="G35" i="48"/>
  <c r="G34" i="48"/>
  <c r="G33" i="48"/>
  <c r="G32" i="48"/>
  <c r="G31" i="48"/>
  <c r="G30" i="48"/>
  <c r="G29" i="48"/>
  <c r="G28" i="48"/>
  <c r="G27" i="48"/>
  <c r="G26" i="48"/>
  <c r="G25" i="48"/>
  <c r="G24" i="48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1" s="1"/>
  <c r="G7" i="48"/>
  <c r="G6" i="48"/>
  <c r="G5" i="48"/>
  <c r="G9" i="41" s="1"/>
  <c r="H1" i="48"/>
  <c r="G598" i="47"/>
  <c r="G597" i="47"/>
  <c r="G596" i="47"/>
  <c r="G595" i="47"/>
  <c r="G594" i="47"/>
  <c r="G593" i="47"/>
  <c r="G592" i="47"/>
  <c r="G591" i="47"/>
  <c r="G590" i="47"/>
  <c r="G589" i="47"/>
  <c r="G588" i="47"/>
  <c r="G587" i="47"/>
  <c r="G586" i="47"/>
  <c r="G585" i="47"/>
  <c r="G584" i="47"/>
  <c r="G583" i="47"/>
  <c r="G582" i="47"/>
  <c r="G581" i="47"/>
  <c r="G580" i="47"/>
  <c r="G579" i="47"/>
  <c r="G578" i="47"/>
  <c r="G577" i="47"/>
  <c r="G576" i="47"/>
  <c r="G575" i="47"/>
  <c r="G574" i="47"/>
  <c r="G573" i="47"/>
  <c r="G572" i="47"/>
  <c r="G571" i="47"/>
  <c r="G570" i="47"/>
  <c r="G569" i="47"/>
  <c r="G568" i="47"/>
  <c r="G567" i="47"/>
  <c r="G566" i="47"/>
  <c r="G565" i="47"/>
  <c r="G564" i="47"/>
  <c r="G563" i="47"/>
  <c r="G562" i="47"/>
  <c r="G561" i="47"/>
  <c r="G560" i="47"/>
  <c r="G559" i="47"/>
  <c r="G558" i="47"/>
  <c r="G557" i="47"/>
  <c r="G556" i="47"/>
  <c r="G555" i="47"/>
  <c r="G554" i="47"/>
  <c r="G553" i="47"/>
  <c r="G552" i="47"/>
  <c r="G551" i="47"/>
  <c r="G550" i="47"/>
  <c r="G549" i="47"/>
  <c r="G548" i="47"/>
  <c r="G547" i="47"/>
  <c r="G546" i="47"/>
  <c r="G545" i="47"/>
  <c r="G544" i="47"/>
  <c r="G543" i="47"/>
  <c r="G542" i="47"/>
  <c r="G541" i="47"/>
  <c r="G540" i="47"/>
  <c r="G539" i="47"/>
  <c r="G538" i="47"/>
  <c r="G537" i="47"/>
  <c r="G536" i="47"/>
  <c r="G535" i="47"/>
  <c r="G534" i="47"/>
  <c r="G533" i="47"/>
  <c r="G532" i="47"/>
  <c r="G531" i="47"/>
  <c r="G530" i="47"/>
  <c r="G529" i="47"/>
  <c r="G528" i="47"/>
  <c r="G527" i="47"/>
  <c r="G526" i="47"/>
  <c r="G525" i="47"/>
  <c r="G524" i="47"/>
  <c r="G523" i="47"/>
  <c r="G522" i="47"/>
  <c r="G521" i="47"/>
  <c r="G520" i="47"/>
  <c r="G519" i="47"/>
  <c r="G518" i="47"/>
  <c r="G517" i="47"/>
  <c r="G516" i="47"/>
  <c r="G515" i="47"/>
  <c r="G514" i="47"/>
  <c r="G513" i="47"/>
  <c r="G512" i="47"/>
  <c r="G511" i="47"/>
  <c r="G510" i="47"/>
  <c r="G509" i="47"/>
  <c r="G508" i="47"/>
  <c r="G507" i="47"/>
  <c r="G506" i="47"/>
  <c r="G505" i="47"/>
  <c r="G504" i="47"/>
  <c r="G503" i="47"/>
  <c r="G502" i="47"/>
  <c r="G501" i="47"/>
  <c r="G500" i="47"/>
  <c r="G499" i="47"/>
  <c r="G498" i="47"/>
  <c r="G497" i="47"/>
  <c r="G496" i="47"/>
  <c r="G495" i="47"/>
  <c r="G494" i="47"/>
  <c r="G493" i="47"/>
  <c r="G492" i="47"/>
  <c r="G491" i="47"/>
  <c r="G490" i="47"/>
  <c r="G489" i="47"/>
  <c r="G488" i="47"/>
  <c r="G487" i="47"/>
  <c r="G486" i="47"/>
  <c r="G485" i="47"/>
  <c r="G484" i="47"/>
  <c r="G483" i="47"/>
  <c r="G482" i="47"/>
  <c r="G481" i="47"/>
  <c r="G480" i="47"/>
  <c r="G479" i="47"/>
  <c r="G478" i="47"/>
  <c r="G477" i="47"/>
  <c r="G476" i="47"/>
  <c r="G475" i="47"/>
  <c r="G474" i="47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2" i="47"/>
  <c r="G241" i="47"/>
  <c r="G240" i="47"/>
  <c r="G239" i="47"/>
  <c r="G238" i="47"/>
  <c r="G237" i="47"/>
  <c r="G236" i="47"/>
  <c r="G235" i="47"/>
  <c r="G234" i="47"/>
  <c r="G233" i="47"/>
  <c r="G232" i="47"/>
  <c r="G231" i="47"/>
  <c r="G230" i="47"/>
  <c r="G229" i="47"/>
  <c r="G228" i="47"/>
  <c r="G227" i="47"/>
  <c r="G226" i="47"/>
  <c r="G225" i="47"/>
  <c r="G224" i="47"/>
  <c r="G223" i="47"/>
  <c r="G222" i="47"/>
  <c r="G221" i="47"/>
  <c r="G220" i="47"/>
  <c r="G219" i="47"/>
  <c r="G218" i="47"/>
  <c r="G217" i="47"/>
  <c r="G216" i="47"/>
  <c r="G215" i="47"/>
  <c r="G214" i="47"/>
  <c r="G213" i="47"/>
  <c r="G212" i="47"/>
  <c r="G211" i="47"/>
  <c r="G210" i="47"/>
  <c r="G209" i="47"/>
  <c r="G208" i="47"/>
  <c r="G207" i="47"/>
  <c r="G206" i="47"/>
  <c r="G205" i="47"/>
  <c r="G204" i="47"/>
  <c r="G203" i="47"/>
  <c r="G202" i="47"/>
  <c r="G201" i="47"/>
  <c r="G200" i="47"/>
  <c r="G199" i="47"/>
  <c r="G198" i="47"/>
  <c r="G197" i="47"/>
  <c r="G196" i="47"/>
  <c r="G195" i="47"/>
  <c r="G194" i="47"/>
  <c r="G193" i="47"/>
  <c r="G192" i="47"/>
  <c r="G191" i="47"/>
  <c r="G190" i="47"/>
  <c r="G189" i="47"/>
  <c r="G188" i="47"/>
  <c r="G187" i="47"/>
  <c r="G186" i="47"/>
  <c r="G185" i="47"/>
  <c r="G184" i="47"/>
  <c r="G183" i="47"/>
  <c r="G182" i="47"/>
  <c r="G181" i="47"/>
  <c r="G180" i="47"/>
  <c r="G179" i="47"/>
  <c r="G178" i="47"/>
  <c r="G177" i="47"/>
  <c r="G176" i="47"/>
  <c r="G175" i="47"/>
  <c r="G174" i="47"/>
  <c r="G173" i="47"/>
  <c r="G172" i="47"/>
  <c r="G171" i="47"/>
  <c r="G170" i="47"/>
  <c r="G169" i="47"/>
  <c r="G168" i="47"/>
  <c r="G167" i="47"/>
  <c r="G166" i="47"/>
  <c r="G165" i="47"/>
  <c r="G164" i="47"/>
  <c r="G163" i="47"/>
  <c r="G162" i="47"/>
  <c r="G161" i="47"/>
  <c r="G160" i="47"/>
  <c r="G159" i="47"/>
  <c r="G158" i="47"/>
  <c r="G157" i="47"/>
  <c r="G156" i="47"/>
  <c r="G155" i="47"/>
  <c r="G154" i="47"/>
  <c r="G153" i="47"/>
  <c r="G152" i="47"/>
  <c r="G151" i="47"/>
  <c r="G150" i="47"/>
  <c r="G149" i="47"/>
  <c r="G148" i="47"/>
  <c r="G147" i="47"/>
  <c r="G146" i="47"/>
  <c r="G145" i="47"/>
  <c r="G144" i="47"/>
  <c r="G143" i="47"/>
  <c r="G142" i="47"/>
  <c r="G141" i="47"/>
  <c r="G140" i="47"/>
  <c r="G139" i="47"/>
  <c r="G138" i="47"/>
  <c r="G137" i="47"/>
  <c r="G136" i="47"/>
  <c r="G135" i="47"/>
  <c r="G134" i="47"/>
  <c r="G133" i="47"/>
  <c r="G132" i="47"/>
  <c r="G131" i="47"/>
  <c r="G130" i="47"/>
  <c r="G129" i="47"/>
  <c r="G128" i="47"/>
  <c r="G127" i="47"/>
  <c r="G126" i="47"/>
  <c r="G125" i="47"/>
  <c r="G124" i="47"/>
  <c r="G123" i="47"/>
  <c r="G122" i="47"/>
  <c r="G121" i="47"/>
  <c r="G120" i="47"/>
  <c r="G119" i="47"/>
  <c r="G118" i="47"/>
  <c r="G117" i="47"/>
  <c r="G116" i="47"/>
  <c r="G115" i="47"/>
  <c r="G114" i="47"/>
  <c r="G113" i="47"/>
  <c r="G112" i="47"/>
  <c r="G111" i="47"/>
  <c r="G110" i="47"/>
  <c r="G109" i="47"/>
  <c r="G108" i="47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50" i="47"/>
  <c r="G49" i="47"/>
  <c r="G48" i="47"/>
  <c r="G47" i="47"/>
  <c r="G46" i="47"/>
  <c r="G45" i="47"/>
  <c r="G44" i="47"/>
  <c r="G43" i="47"/>
  <c r="G42" i="47"/>
  <c r="G41" i="47"/>
  <c r="G40" i="47"/>
  <c r="G39" i="47"/>
  <c r="G38" i="47"/>
  <c r="G37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F7" i="41" s="1"/>
  <c r="G6" i="47"/>
  <c r="F8" i="41" s="1"/>
  <c r="G5" i="47"/>
  <c r="F9" i="41" s="1"/>
  <c r="H1" i="47"/>
  <c r="G598" i="46"/>
  <c r="G597" i="46"/>
  <c r="G596" i="46"/>
  <c r="G595" i="46"/>
  <c r="G594" i="46"/>
  <c r="G593" i="46"/>
  <c r="G592" i="46"/>
  <c r="G591" i="46"/>
  <c r="G590" i="46"/>
  <c r="G589" i="46"/>
  <c r="G588" i="46"/>
  <c r="G587" i="46"/>
  <c r="G586" i="46"/>
  <c r="G585" i="46"/>
  <c r="G584" i="46"/>
  <c r="G583" i="46"/>
  <c r="G582" i="46"/>
  <c r="G581" i="46"/>
  <c r="G580" i="46"/>
  <c r="G579" i="46"/>
  <c r="G578" i="46"/>
  <c r="G577" i="46"/>
  <c r="G576" i="46"/>
  <c r="G575" i="46"/>
  <c r="G574" i="46"/>
  <c r="G573" i="46"/>
  <c r="G572" i="46"/>
  <c r="G571" i="46"/>
  <c r="G570" i="46"/>
  <c r="G569" i="46"/>
  <c r="G568" i="46"/>
  <c r="G567" i="46"/>
  <c r="G566" i="46"/>
  <c r="G565" i="46"/>
  <c r="G564" i="46"/>
  <c r="G563" i="46"/>
  <c r="G562" i="46"/>
  <c r="G561" i="46"/>
  <c r="G560" i="46"/>
  <c r="G559" i="46"/>
  <c r="G558" i="46"/>
  <c r="G557" i="46"/>
  <c r="G556" i="46"/>
  <c r="G555" i="46"/>
  <c r="G554" i="46"/>
  <c r="G553" i="46"/>
  <c r="G552" i="46"/>
  <c r="G551" i="46"/>
  <c r="G550" i="46"/>
  <c r="G549" i="46"/>
  <c r="G548" i="46"/>
  <c r="G547" i="46"/>
  <c r="G546" i="46"/>
  <c r="G545" i="46"/>
  <c r="G544" i="46"/>
  <c r="G543" i="46"/>
  <c r="G542" i="46"/>
  <c r="G541" i="46"/>
  <c r="G540" i="46"/>
  <c r="G539" i="46"/>
  <c r="G538" i="46"/>
  <c r="G537" i="46"/>
  <c r="G536" i="46"/>
  <c r="G535" i="46"/>
  <c r="G534" i="46"/>
  <c r="G533" i="46"/>
  <c r="G532" i="46"/>
  <c r="G531" i="46"/>
  <c r="G530" i="46"/>
  <c r="G529" i="46"/>
  <c r="G528" i="46"/>
  <c r="G527" i="46"/>
  <c r="G526" i="46"/>
  <c r="G525" i="46"/>
  <c r="G524" i="46"/>
  <c r="G523" i="46"/>
  <c r="G522" i="46"/>
  <c r="G521" i="46"/>
  <c r="G520" i="46"/>
  <c r="G519" i="46"/>
  <c r="G518" i="46"/>
  <c r="G517" i="46"/>
  <c r="G516" i="46"/>
  <c r="G515" i="46"/>
  <c r="G514" i="46"/>
  <c r="G513" i="46"/>
  <c r="G512" i="46"/>
  <c r="G511" i="46"/>
  <c r="G510" i="46"/>
  <c r="G509" i="46"/>
  <c r="G508" i="46"/>
  <c r="G507" i="46"/>
  <c r="G506" i="46"/>
  <c r="G505" i="46"/>
  <c r="G504" i="46"/>
  <c r="G503" i="46"/>
  <c r="G502" i="46"/>
  <c r="G501" i="46"/>
  <c r="G500" i="46"/>
  <c r="G499" i="46"/>
  <c r="G498" i="46"/>
  <c r="G497" i="46"/>
  <c r="G496" i="46"/>
  <c r="G495" i="46"/>
  <c r="G494" i="46"/>
  <c r="G493" i="46"/>
  <c r="G492" i="46"/>
  <c r="G491" i="46"/>
  <c r="G490" i="46"/>
  <c r="G489" i="46"/>
  <c r="G488" i="46"/>
  <c r="G487" i="46"/>
  <c r="G486" i="46"/>
  <c r="G485" i="46"/>
  <c r="G484" i="46"/>
  <c r="G483" i="46"/>
  <c r="G482" i="46"/>
  <c r="G481" i="46"/>
  <c r="G480" i="46"/>
  <c r="G479" i="46"/>
  <c r="G478" i="46"/>
  <c r="G477" i="46"/>
  <c r="G476" i="46"/>
  <c r="G475" i="46"/>
  <c r="G474" i="46"/>
  <c r="G473" i="46"/>
  <c r="G472" i="46"/>
  <c r="G471" i="46"/>
  <c r="G470" i="46"/>
  <c r="G469" i="46"/>
  <c r="G468" i="46"/>
  <c r="G467" i="46"/>
  <c r="G466" i="46"/>
  <c r="G465" i="46"/>
  <c r="G464" i="46"/>
  <c r="G463" i="46"/>
  <c r="G462" i="46"/>
  <c r="G461" i="46"/>
  <c r="G460" i="46"/>
  <c r="G459" i="46"/>
  <c r="G458" i="46"/>
  <c r="G457" i="46"/>
  <c r="G456" i="46"/>
  <c r="G455" i="46"/>
  <c r="G454" i="46"/>
  <c r="G453" i="46"/>
  <c r="G452" i="46"/>
  <c r="G451" i="46"/>
  <c r="G450" i="46"/>
  <c r="G449" i="46"/>
  <c r="G448" i="46"/>
  <c r="G447" i="46"/>
  <c r="G446" i="46"/>
  <c r="G445" i="46"/>
  <c r="G444" i="46"/>
  <c r="G443" i="46"/>
  <c r="G442" i="46"/>
  <c r="G441" i="46"/>
  <c r="G440" i="46"/>
  <c r="G439" i="46"/>
  <c r="G438" i="46"/>
  <c r="G437" i="46"/>
  <c r="G436" i="46"/>
  <c r="G435" i="46"/>
  <c r="G434" i="46"/>
  <c r="G433" i="46"/>
  <c r="G432" i="46"/>
  <c r="G431" i="46"/>
  <c r="G430" i="46"/>
  <c r="G429" i="46"/>
  <c r="G428" i="46"/>
  <c r="G427" i="46"/>
  <c r="G426" i="46"/>
  <c r="G425" i="46"/>
  <c r="G424" i="46"/>
  <c r="G423" i="46"/>
  <c r="G422" i="46"/>
  <c r="G421" i="46"/>
  <c r="G420" i="46"/>
  <c r="G419" i="46"/>
  <c r="G418" i="46"/>
  <c r="G417" i="46"/>
  <c r="G416" i="46"/>
  <c r="G415" i="46"/>
  <c r="G414" i="46"/>
  <c r="G413" i="46"/>
  <c r="G412" i="46"/>
  <c r="G411" i="46"/>
  <c r="G410" i="46"/>
  <c r="G409" i="46"/>
  <c r="G408" i="46"/>
  <c r="G407" i="46"/>
  <c r="G406" i="46"/>
  <c r="G405" i="46"/>
  <c r="G404" i="46"/>
  <c r="G403" i="46"/>
  <c r="G402" i="46"/>
  <c r="G401" i="46"/>
  <c r="G400" i="46"/>
  <c r="G399" i="46"/>
  <c r="G398" i="46"/>
  <c r="G397" i="46"/>
  <c r="G396" i="46"/>
  <c r="G395" i="46"/>
  <c r="G394" i="46"/>
  <c r="G393" i="46"/>
  <c r="G392" i="46"/>
  <c r="G391" i="46"/>
  <c r="G390" i="46"/>
  <c r="G389" i="46"/>
  <c r="G388" i="46"/>
  <c r="G387" i="46"/>
  <c r="G386" i="46"/>
  <c r="G385" i="46"/>
  <c r="G384" i="46"/>
  <c r="G383" i="46"/>
  <c r="G382" i="46"/>
  <c r="G381" i="46"/>
  <c r="G380" i="46"/>
  <c r="G379" i="46"/>
  <c r="G378" i="46"/>
  <c r="G377" i="46"/>
  <c r="G376" i="46"/>
  <c r="G375" i="46"/>
  <c r="G374" i="46"/>
  <c r="G373" i="46"/>
  <c r="G372" i="46"/>
  <c r="G371" i="46"/>
  <c r="G370" i="46"/>
  <c r="G369" i="46"/>
  <c r="G368" i="46"/>
  <c r="G367" i="46"/>
  <c r="G366" i="46"/>
  <c r="G365" i="46"/>
  <c r="G364" i="46"/>
  <c r="G363" i="46"/>
  <c r="G362" i="46"/>
  <c r="G361" i="46"/>
  <c r="G360" i="46"/>
  <c r="G359" i="46"/>
  <c r="G358" i="46"/>
  <c r="G357" i="46"/>
  <c r="G356" i="46"/>
  <c r="G355" i="46"/>
  <c r="G354" i="46"/>
  <c r="G353" i="46"/>
  <c r="G352" i="46"/>
  <c r="G351" i="46"/>
  <c r="G350" i="46"/>
  <c r="G349" i="46"/>
  <c r="G348" i="46"/>
  <c r="G347" i="46"/>
  <c r="G346" i="46"/>
  <c r="G345" i="46"/>
  <c r="G344" i="46"/>
  <c r="G343" i="46"/>
  <c r="G342" i="46"/>
  <c r="G341" i="46"/>
  <c r="G340" i="46"/>
  <c r="G339" i="46"/>
  <c r="G338" i="46"/>
  <c r="G337" i="46"/>
  <c r="G336" i="46"/>
  <c r="G335" i="46"/>
  <c r="G334" i="46"/>
  <c r="G333" i="46"/>
  <c r="G332" i="46"/>
  <c r="G331" i="46"/>
  <c r="G330" i="46"/>
  <c r="G329" i="46"/>
  <c r="G328" i="46"/>
  <c r="G327" i="46"/>
  <c r="G326" i="46"/>
  <c r="G325" i="46"/>
  <c r="G324" i="46"/>
  <c r="G323" i="46"/>
  <c r="G322" i="46"/>
  <c r="G321" i="46"/>
  <c r="G320" i="46"/>
  <c r="G319" i="46"/>
  <c r="G318" i="46"/>
  <c r="G317" i="46"/>
  <c r="G316" i="46"/>
  <c r="G315" i="46"/>
  <c r="G314" i="46"/>
  <c r="G313" i="46"/>
  <c r="G312" i="46"/>
  <c r="G311" i="46"/>
  <c r="G310" i="46"/>
  <c r="G309" i="46"/>
  <c r="G308" i="46"/>
  <c r="G307" i="46"/>
  <c r="G306" i="46"/>
  <c r="G305" i="46"/>
  <c r="G304" i="46"/>
  <c r="G303" i="46"/>
  <c r="G302" i="46"/>
  <c r="G301" i="46"/>
  <c r="G300" i="46"/>
  <c r="G299" i="46"/>
  <c r="G298" i="46"/>
  <c r="G297" i="46"/>
  <c r="G296" i="46"/>
  <c r="G295" i="46"/>
  <c r="G294" i="46"/>
  <c r="G293" i="46"/>
  <c r="G292" i="46"/>
  <c r="G291" i="46"/>
  <c r="G290" i="46"/>
  <c r="G289" i="46"/>
  <c r="G288" i="46"/>
  <c r="G287" i="46"/>
  <c r="G286" i="46"/>
  <c r="G285" i="46"/>
  <c r="G284" i="46"/>
  <c r="G283" i="46"/>
  <c r="G282" i="46"/>
  <c r="G281" i="46"/>
  <c r="G280" i="46"/>
  <c r="G279" i="46"/>
  <c r="G278" i="46"/>
  <c r="G277" i="46"/>
  <c r="G276" i="46"/>
  <c r="G275" i="46"/>
  <c r="G274" i="46"/>
  <c r="G273" i="46"/>
  <c r="G272" i="46"/>
  <c r="G271" i="46"/>
  <c r="G270" i="46"/>
  <c r="G269" i="46"/>
  <c r="G268" i="46"/>
  <c r="G267" i="46"/>
  <c r="G266" i="46"/>
  <c r="G265" i="46"/>
  <c r="G264" i="46"/>
  <c r="G263" i="46"/>
  <c r="G262" i="46"/>
  <c r="G261" i="46"/>
  <c r="G260" i="46"/>
  <c r="G259" i="46"/>
  <c r="G258" i="46"/>
  <c r="G257" i="46"/>
  <c r="G256" i="46"/>
  <c r="G255" i="46"/>
  <c r="G254" i="46"/>
  <c r="G253" i="46"/>
  <c r="G252" i="46"/>
  <c r="G251" i="46"/>
  <c r="G250" i="46"/>
  <c r="G249" i="46"/>
  <c r="G248" i="46"/>
  <c r="G247" i="46"/>
  <c r="G246" i="46"/>
  <c r="G245" i="46"/>
  <c r="G244" i="46"/>
  <c r="G243" i="46"/>
  <c r="G242" i="46"/>
  <c r="G241" i="46"/>
  <c r="G240" i="46"/>
  <c r="G239" i="46"/>
  <c r="G238" i="46"/>
  <c r="G237" i="46"/>
  <c r="G236" i="46"/>
  <c r="G235" i="46"/>
  <c r="G234" i="46"/>
  <c r="G233" i="46"/>
  <c r="G232" i="46"/>
  <c r="G231" i="46"/>
  <c r="G230" i="46"/>
  <c r="G229" i="46"/>
  <c r="G228" i="46"/>
  <c r="G227" i="46"/>
  <c r="G226" i="46"/>
  <c r="G225" i="46"/>
  <c r="G224" i="46"/>
  <c r="G223" i="46"/>
  <c r="G222" i="46"/>
  <c r="G221" i="46"/>
  <c r="G220" i="46"/>
  <c r="G219" i="46"/>
  <c r="G218" i="46"/>
  <c r="G217" i="46"/>
  <c r="G216" i="46"/>
  <c r="G215" i="46"/>
  <c r="G214" i="46"/>
  <c r="G213" i="46"/>
  <c r="G212" i="46"/>
  <c r="G211" i="46"/>
  <c r="G210" i="46"/>
  <c r="G209" i="46"/>
  <c r="G208" i="46"/>
  <c r="G207" i="46"/>
  <c r="G206" i="46"/>
  <c r="G205" i="46"/>
  <c r="G204" i="46"/>
  <c r="G203" i="46"/>
  <c r="G202" i="46"/>
  <c r="G201" i="46"/>
  <c r="G200" i="46"/>
  <c r="G199" i="46"/>
  <c r="G198" i="46"/>
  <c r="G197" i="46"/>
  <c r="G196" i="46"/>
  <c r="G195" i="46"/>
  <c r="G194" i="46"/>
  <c r="G193" i="46"/>
  <c r="G192" i="46"/>
  <c r="G191" i="46"/>
  <c r="G190" i="46"/>
  <c r="G189" i="46"/>
  <c r="G188" i="46"/>
  <c r="G187" i="46"/>
  <c r="G186" i="46"/>
  <c r="G185" i="46"/>
  <c r="G184" i="46"/>
  <c r="G183" i="46"/>
  <c r="G182" i="46"/>
  <c r="G181" i="46"/>
  <c r="G180" i="46"/>
  <c r="G179" i="46"/>
  <c r="G178" i="46"/>
  <c r="G177" i="46"/>
  <c r="G176" i="46"/>
  <c r="G175" i="46"/>
  <c r="G174" i="46"/>
  <c r="G173" i="46"/>
  <c r="G172" i="46"/>
  <c r="G171" i="46"/>
  <c r="G170" i="46"/>
  <c r="G169" i="46"/>
  <c r="G168" i="46"/>
  <c r="G167" i="46"/>
  <c r="G166" i="46"/>
  <c r="G165" i="46"/>
  <c r="G164" i="46"/>
  <c r="G163" i="46"/>
  <c r="G162" i="46"/>
  <c r="G161" i="46"/>
  <c r="G160" i="46"/>
  <c r="G159" i="46"/>
  <c r="G158" i="46"/>
  <c r="G157" i="46"/>
  <c r="G156" i="46"/>
  <c r="G155" i="46"/>
  <c r="G154" i="46"/>
  <c r="G153" i="46"/>
  <c r="G152" i="46"/>
  <c r="G151" i="46"/>
  <c r="G150" i="46"/>
  <c r="G149" i="46"/>
  <c r="G148" i="46"/>
  <c r="G147" i="46"/>
  <c r="G146" i="46"/>
  <c r="G145" i="46"/>
  <c r="G144" i="46"/>
  <c r="G143" i="46"/>
  <c r="G142" i="46"/>
  <c r="G141" i="46"/>
  <c r="G140" i="46"/>
  <c r="G139" i="46"/>
  <c r="G138" i="46"/>
  <c r="G137" i="46"/>
  <c r="G136" i="46"/>
  <c r="G135" i="46"/>
  <c r="G134" i="46"/>
  <c r="G133" i="46"/>
  <c r="G132" i="46"/>
  <c r="G131" i="46"/>
  <c r="G130" i="46"/>
  <c r="G129" i="46"/>
  <c r="G128" i="46"/>
  <c r="G127" i="46"/>
  <c r="G126" i="46"/>
  <c r="G125" i="46"/>
  <c r="G124" i="46"/>
  <c r="G123" i="46"/>
  <c r="G122" i="46"/>
  <c r="G121" i="46"/>
  <c r="G120" i="46"/>
  <c r="G119" i="46"/>
  <c r="G118" i="46"/>
  <c r="G117" i="46"/>
  <c r="G116" i="46"/>
  <c r="G115" i="46"/>
  <c r="G114" i="46"/>
  <c r="G113" i="46"/>
  <c r="G112" i="46"/>
  <c r="G111" i="46"/>
  <c r="G110" i="46"/>
  <c r="G109" i="46"/>
  <c r="G108" i="46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50" i="46"/>
  <c r="G49" i="46"/>
  <c r="G48" i="46"/>
  <c r="G47" i="46"/>
  <c r="G46" i="46"/>
  <c r="G45" i="46"/>
  <c r="G44" i="46"/>
  <c r="G43" i="46"/>
  <c r="G42" i="46"/>
  <c r="G41" i="46"/>
  <c r="G40" i="46"/>
  <c r="G39" i="46"/>
  <c r="G38" i="46"/>
  <c r="G37" i="46"/>
  <c r="G36" i="46"/>
  <c r="G35" i="46"/>
  <c r="G34" i="46"/>
  <c r="G33" i="46"/>
  <c r="G32" i="46"/>
  <c r="G31" i="46"/>
  <c r="G30" i="46"/>
  <c r="G29" i="46"/>
  <c r="G28" i="46"/>
  <c r="G27" i="46"/>
  <c r="G26" i="46"/>
  <c r="G25" i="46"/>
  <c r="G24" i="46"/>
  <c r="G23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E9" i="41" s="1"/>
  <c r="H1" i="46"/>
  <c r="G598" i="45"/>
  <c r="G597" i="45"/>
  <c r="G596" i="45"/>
  <c r="G595" i="45"/>
  <c r="G594" i="45"/>
  <c r="G593" i="45"/>
  <c r="G592" i="45"/>
  <c r="G591" i="45"/>
  <c r="G590" i="45"/>
  <c r="G589" i="45"/>
  <c r="G588" i="45"/>
  <c r="G587" i="45"/>
  <c r="G586" i="45"/>
  <c r="G585" i="45"/>
  <c r="G584" i="45"/>
  <c r="G583" i="45"/>
  <c r="G582" i="45"/>
  <c r="G581" i="45"/>
  <c r="G580" i="45"/>
  <c r="G579" i="45"/>
  <c r="G578" i="45"/>
  <c r="G577" i="45"/>
  <c r="G576" i="45"/>
  <c r="G575" i="45"/>
  <c r="G574" i="45"/>
  <c r="G573" i="45"/>
  <c r="G572" i="45"/>
  <c r="G571" i="45"/>
  <c r="G570" i="45"/>
  <c r="G569" i="45"/>
  <c r="G568" i="45"/>
  <c r="G567" i="45"/>
  <c r="G566" i="45"/>
  <c r="G565" i="45"/>
  <c r="G564" i="45"/>
  <c r="G563" i="45"/>
  <c r="G562" i="45"/>
  <c r="G561" i="45"/>
  <c r="G560" i="45"/>
  <c r="G559" i="45"/>
  <c r="G558" i="45"/>
  <c r="G557" i="45"/>
  <c r="G556" i="45"/>
  <c r="G555" i="45"/>
  <c r="G554" i="45"/>
  <c r="G553" i="45"/>
  <c r="G552" i="45"/>
  <c r="G551" i="45"/>
  <c r="G550" i="45"/>
  <c r="G549" i="45"/>
  <c r="G548" i="45"/>
  <c r="G547" i="45"/>
  <c r="G546" i="45"/>
  <c r="G545" i="45"/>
  <c r="G544" i="45"/>
  <c r="G543" i="45"/>
  <c r="G542" i="45"/>
  <c r="G541" i="45"/>
  <c r="G540" i="45"/>
  <c r="G539" i="45"/>
  <c r="G538" i="45"/>
  <c r="G537" i="45"/>
  <c r="G536" i="45"/>
  <c r="G535" i="45"/>
  <c r="G534" i="45"/>
  <c r="G533" i="45"/>
  <c r="G532" i="45"/>
  <c r="G531" i="45"/>
  <c r="G530" i="45"/>
  <c r="G529" i="45"/>
  <c r="G528" i="45"/>
  <c r="G527" i="45"/>
  <c r="G526" i="45"/>
  <c r="G525" i="45"/>
  <c r="G524" i="45"/>
  <c r="G523" i="45"/>
  <c r="G522" i="45"/>
  <c r="G521" i="45"/>
  <c r="G520" i="45"/>
  <c r="G519" i="45"/>
  <c r="G518" i="45"/>
  <c r="G517" i="45"/>
  <c r="G516" i="45"/>
  <c r="G515" i="45"/>
  <c r="G514" i="45"/>
  <c r="G513" i="45"/>
  <c r="G512" i="45"/>
  <c r="G511" i="45"/>
  <c r="G510" i="45"/>
  <c r="G509" i="45"/>
  <c r="G508" i="45"/>
  <c r="G507" i="45"/>
  <c r="G506" i="45"/>
  <c r="G505" i="45"/>
  <c r="G504" i="45"/>
  <c r="G503" i="45"/>
  <c r="G502" i="45"/>
  <c r="G501" i="45"/>
  <c r="G500" i="45"/>
  <c r="G499" i="45"/>
  <c r="G498" i="45"/>
  <c r="G497" i="45"/>
  <c r="G496" i="45"/>
  <c r="G495" i="45"/>
  <c r="G494" i="45"/>
  <c r="G493" i="45"/>
  <c r="G492" i="45"/>
  <c r="G491" i="45"/>
  <c r="G490" i="45"/>
  <c r="G489" i="45"/>
  <c r="G488" i="45"/>
  <c r="G487" i="45"/>
  <c r="G486" i="45"/>
  <c r="G485" i="45"/>
  <c r="G484" i="45"/>
  <c r="G483" i="45"/>
  <c r="G482" i="45"/>
  <c r="G481" i="45"/>
  <c r="G480" i="45"/>
  <c r="G479" i="45"/>
  <c r="G478" i="45"/>
  <c r="G477" i="45"/>
  <c r="G476" i="45"/>
  <c r="G475" i="45"/>
  <c r="G474" i="45"/>
  <c r="G473" i="45"/>
  <c r="G472" i="45"/>
  <c r="G471" i="45"/>
  <c r="G470" i="45"/>
  <c r="G469" i="45"/>
  <c r="G468" i="45"/>
  <c r="G467" i="45"/>
  <c r="G466" i="45"/>
  <c r="G465" i="45"/>
  <c r="G464" i="45"/>
  <c r="G463" i="45"/>
  <c r="G462" i="45"/>
  <c r="G461" i="45"/>
  <c r="G460" i="45"/>
  <c r="G459" i="45"/>
  <c r="G458" i="45"/>
  <c r="G457" i="45"/>
  <c r="G456" i="45"/>
  <c r="G455" i="45"/>
  <c r="G454" i="45"/>
  <c r="G453" i="45"/>
  <c r="G452" i="45"/>
  <c r="G451" i="45"/>
  <c r="G450" i="45"/>
  <c r="G449" i="45"/>
  <c r="G448" i="45"/>
  <c r="G447" i="45"/>
  <c r="G446" i="45"/>
  <c r="G445" i="45"/>
  <c r="G444" i="45"/>
  <c r="G443" i="45"/>
  <c r="G442" i="45"/>
  <c r="G441" i="45"/>
  <c r="G440" i="45"/>
  <c r="G439" i="45"/>
  <c r="G438" i="45"/>
  <c r="G437" i="45"/>
  <c r="G436" i="45"/>
  <c r="G435" i="45"/>
  <c r="G434" i="45"/>
  <c r="G433" i="45"/>
  <c r="G432" i="45"/>
  <c r="G431" i="45"/>
  <c r="G430" i="45"/>
  <c r="G429" i="45"/>
  <c r="G428" i="45"/>
  <c r="G427" i="45"/>
  <c r="G426" i="45"/>
  <c r="G425" i="45"/>
  <c r="G424" i="45"/>
  <c r="G423" i="45"/>
  <c r="G422" i="45"/>
  <c r="G421" i="45"/>
  <c r="G420" i="45"/>
  <c r="G419" i="45"/>
  <c r="G418" i="45"/>
  <c r="G417" i="45"/>
  <c r="G416" i="45"/>
  <c r="G415" i="45"/>
  <c r="G414" i="45"/>
  <c r="G413" i="45"/>
  <c r="G412" i="45"/>
  <c r="G411" i="45"/>
  <c r="G410" i="45"/>
  <c r="G409" i="45"/>
  <c r="G408" i="45"/>
  <c r="G407" i="45"/>
  <c r="G406" i="45"/>
  <c r="G405" i="45"/>
  <c r="G404" i="45"/>
  <c r="G403" i="45"/>
  <c r="G402" i="45"/>
  <c r="G401" i="45"/>
  <c r="G400" i="45"/>
  <c r="G399" i="45"/>
  <c r="G398" i="45"/>
  <c r="G397" i="45"/>
  <c r="G396" i="45"/>
  <c r="G395" i="45"/>
  <c r="G394" i="45"/>
  <c r="G393" i="45"/>
  <c r="G392" i="45"/>
  <c r="G391" i="45"/>
  <c r="G390" i="45"/>
  <c r="G389" i="45"/>
  <c r="G388" i="45"/>
  <c r="G387" i="45"/>
  <c r="G386" i="45"/>
  <c r="G385" i="45"/>
  <c r="G384" i="45"/>
  <c r="G383" i="45"/>
  <c r="G382" i="45"/>
  <c r="G381" i="45"/>
  <c r="G380" i="45"/>
  <c r="G379" i="45"/>
  <c r="G378" i="45"/>
  <c r="G377" i="45"/>
  <c r="G376" i="45"/>
  <c r="G375" i="45"/>
  <c r="G374" i="45"/>
  <c r="G373" i="45"/>
  <c r="G372" i="45"/>
  <c r="G371" i="45"/>
  <c r="G370" i="45"/>
  <c r="G369" i="45"/>
  <c r="G368" i="45"/>
  <c r="G367" i="45"/>
  <c r="G366" i="45"/>
  <c r="G365" i="45"/>
  <c r="G364" i="45"/>
  <c r="G363" i="45"/>
  <c r="G362" i="45"/>
  <c r="G361" i="45"/>
  <c r="G360" i="45"/>
  <c r="G359" i="45"/>
  <c r="G358" i="45"/>
  <c r="G357" i="45"/>
  <c r="G356" i="45"/>
  <c r="G355" i="45"/>
  <c r="G354" i="45"/>
  <c r="G353" i="45"/>
  <c r="G352" i="45"/>
  <c r="G351" i="45"/>
  <c r="G350" i="45"/>
  <c r="G349" i="45"/>
  <c r="G348" i="45"/>
  <c r="G347" i="45"/>
  <c r="G346" i="45"/>
  <c r="G345" i="45"/>
  <c r="G344" i="45"/>
  <c r="G343" i="45"/>
  <c r="G342" i="45"/>
  <c r="G341" i="45"/>
  <c r="G340" i="45"/>
  <c r="G339" i="45"/>
  <c r="G338" i="45"/>
  <c r="G337" i="45"/>
  <c r="G336" i="45"/>
  <c r="G335" i="45"/>
  <c r="G334" i="45"/>
  <c r="G333" i="45"/>
  <c r="G332" i="45"/>
  <c r="G331" i="45"/>
  <c r="G330" i="45"/>
  <c r="G329" i="45"/>
  <c r="G328" i="45"/>
  <c r="G327" i="45"/>
  <c r="G326" i="45"/>
  <c r="G325" i="45"/>
  <c r="G324" i="45"/>
  <c r="G323" i="45"/>
  <c r="G322" i="45"/>
  <c r="G321" i="45"/>
  <c r="G320" i="45"/>
  <c r="G319" i="45"/>
  <c r="G318" i="45"/>
  <c r="G317" i="45"/>
  <c r="G316" i="45"/>
  <c r="G315" i="45"/>
  <c r="G314" i="45"/>
  <c r="G313" i="45"/>
  <c r="G312" i="45"/>
  <c r="G311" i="45"/>
  <c r="G310" i="45"/>
  <c r="G309" i="45"/>
  <c r="G308" i="45"/>
  <c r="G307" i="45"/>
  <c r="G306" i="45"/>
  <c r="G305" i="45"/>
  <c r="G304" i="45"/>
  <c r="G303" i="45"/>
  <c r="G302" i="45"/>
  <c r="G301" i="45"/>
  <c r="G300" i="45"/>
  <c r="G299" i="45"/>
  <c r="G298" i="45"/>
  <c r="G297" i="45"/>
  <c r="G296" i="45"/>
  <c r="G295" i="45"/>
  <c r="G294" i="45"/>
  <c r="G293" i="45"/>
  <c r="G292" i="45"/>
  <c r="G291" i="45"/>
  <c r="G290" i="45"/>
  <c r="G289" i="45"/>
  <c r="G288" i="45"/>
  <c r="G287" i="45"/>
  <c r="G286" i="45"/>
  <c r="G285" i="45"/>
  <c r="G284" i="45"/>
  <c r="G283" i="45"/>
  <c r="G282" i="45"/>
  <c r="G281" i="45"/>
  <c r="G280" i="45"/>
  <c r="G279" i="45"/>
  <c r="G278" i="45"/>
  <c r="G277" i="45"/>
  <c r="G276" i="45"/>
  <c r="G275" i="45"/>
  <c r="G274" i="45"/>
  <c r="G273" i="45"/>
  <c r="G272" i="45"/>
  <c r="G271" i="45"/>
  <c r="G270" i="45"/>
  <c r="G269" i="45"/>
  <c r="G268" i="45"/>
  <c r="G267" i="45"/>
  <c r="G266" i="45"/>
  <c r="G265" i="45"/>
  <c r="G264" i="45"/>
  <c r="G263" i="45"/>
  <c r="G262" i="45"/>
  <c r="G261" i="45"/>
  <c r="G260" i="45"/>
  <c r="G259" i="45"/>
  <c r="G258" i="45"/>
  <c r="G257" i="45"/>
  <c r="G256" i="45"/>
  <c r="G255" i="45"/>
  <c r="G254" i="45"/>
  <c r="G253" i="45"/>
  <c r="G252" i="45"/>
  <c r="G251" i="45"/>
  <c r="G250" i="45"/>
  <c r="G249" i="45"/>
  <c r="G248" i="45"/>
  <c r="G247" i="45"/>
  <c r="G246" i="45"/>
  <c r="G245" i="45"/>
  <c r="G244" i="45"/>
  <c r="G243" i="45"/>
  <c r="G242" i="45"/>
  <c r="G241" i="45"/>
  <c r="G240" i="45"/>
  <c r="G239" i="45"/>
  <c r="G238" i="45"/>
  <c r="G237" i="45"/>
  <c r="G236" i="45"/>
  <c r="G235" i="45"/>
  <c r="G234" i="45"/>
  <c r="G233" i="45"/>
  <c r="G232" i="45"/>
  <c r="G231" i="45"/>
  <c r="G230" i="45"/>
  <c r="G229" i="45"/>
  <c r="G228" i="45"/>
  <c r="G227" i="45"/>
  <c r="G226" i="45"/>
  <c r="G225" i="45"/>
  <c r="G224" i="45"/>
  <c r="G223" i="45"/>
  <c r="G222" i="45"/>
  <c r="G221" i="45"/>
  <c r="G220" i="45"/>
  <c r="G219" i="45"/>
  <c r="G218" i="45"/>
  <c r="G217" i="45"/>
  <c r="G216" i="45"/>
  <c r="G215" i="45"/>
  <c r="G214" i="45"/>
  <c r="G213" i="45"/>
  <c r="G212" i="45"/>
  <c r="G211" i="45"/>
  <c r="G210" i="45"/>
  <c r="G209" i="45"/>
  <c r="G208" i="45"/>
  <c r="G207" i="45"/>
  <c r="G206" i="45"/>
  <c r="G205" i="45"/>
  <c r="G204" i="45"/>
  <c r="G203" i="45"/>
  <c r="G202" i="45"/>
  <c r="G201" i="45"/>
  <c r="G200" i="45"/>
  <c r="G199" i="45"/>
  <c r="G198" i="45"/>
  <c r="G197" i="45"/>
  <c r="G196" i="45"/>
  <c r="G195" i="45"/>
  <c r="G194" i="45"/>
  <c r="G193" i="45"/>
  <c r="G192" i="45"/>
  <c r="G191" i="45"/>
  <c r="G190" i="45"/>
  <c r="G189" i="45"/>
  <c r="G188" i="45"/>
  <c r="G187" i="45"/>
  <c r="G186" i="45"/>
  <c r="G185" i="45"/>
  <c r="G184" i="45"/>
  <c r="G183" i="45"/>
  <c r="G182" i="45"/>
  <c r="G181" i="45"/>
  <c r="G180" i="45"/>
  <c r="G179" i="45"/>
  <c r="G178" i="45"/>
  <c r="G177" i="45"/>
  <c r="G176" i="45"/>
  <c r="G175" i="45"/>
  <c r="G174" i="45"/>
  <c r="G173" i="45"/>
  <c r="G172" i="45"/>
  <c r="G171" i="45"/>
  <c r="G170" i="45"/>
  <c r="G169" i="45"/>
  <c r="G168" i="45"/>
  <c r="G167" i="45"/>
  <c r="G166" i="45"/>
  <c r="G165" i="45"/>
  <c r="G164" i="45"/>
  <c r="G163" i="45"/>
  <c r="G162" i="45"/>
  <c r="G161" i="45"/>
  <c r="G160" i="45"/>
  <c r="G159" i="45"/>
  <c r="G158" i="45"/>
  <c r="G157" i="45"/>
  <c r="G156" i="45"/>
  <c r="G155" i="45"/>
  <c r="G154" i="45"/>
  <c r="G153" i="45"/>
  <c r="G152" i="45"/>
  <c r="G151" i="45"/>
  <c r="G150" i="45"/>
  <c r="G149" i="45"/>
  <c r="G148" i="45"/>
  <c r="G147" i="45"/>
  <c r="G146" i="45"/>
  <c r="G145" i="45"/>
  <c r="G144" i="45"/>
  <c r="G143" i="45"/>
  <c r="G142" i="45"/>
  <c r="G141" i="45"/>
  <c r="G140" i="45"/>
  <c r="G139" i="45"/>
  <c r="G138" i="45"/>
  <c r="G137" i="45"/>
  <c r="G136" i="45"/>
  <c r="G135" i="45"/>
  <c r="G134" i="45"/>
  <c r="G133" i="45"/>
  <c r="G132" i="45"/>
  <c r="G131" i="45"/>
  <c r="G130" i="45"/>
  <c r="G129" i="45"/>
  <c r="G128" i="45"/>
  <c r="G127" i="45"/>
  <c r="G126" i="45"/>
  <c r="G125" i="45"/>
  <c r="G124" i="45"/>
  <c r="G123" i="45"/>
  <c r="G122" i="45"/>
  <c r="G121" i="45"/>
  <c r="G120" i="45"/>
  <c r="G119" i="45"/>
  <c r="G118" i="45"/>
  <c r="G117" i="45"/>
  <c r="G116" i="45"/>
  <c r="G115" i="45"/>
  <c r="G114" i="45"/>
  <c r="G113" i="45"/>
  <c r="G112" i="45"/>
  <c r="G111" i="45"/>
  <c r="G110" i="45"/>
  <c r="G109" i="45"/>
  <c r="G108" i="45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G5" i="45"/>
  <c r="H1" i="45"/>
  <c r="N8" i="41" l="1"/>
  <c r="N7" i="41"/>
  <c r="H2" i="55"/>
  <c r="H2" i="54"/>
  <c r="M7" i="41"/>
  <c r="M8" i="41"/>
  <c r="L8" i="41"/>
  <c r="H2" i="53"/>
  <c r="L7" i="41"/>
  <c r="K9" i="41"/>
  <c r="H2" i="52"/>
  <c r="J7" i="41"/>
  <c r="H2" i="51"/>
  <c r="J9" i="41"/>
  <c r="I7" i="41"/>
  <c r="I8" i="41"/>
  <c r="H2" i="50"/>
  <c r="H2" i="49"/>
  <c r="H7" i="41"/>
  <c r="G8" i="41"/>
  <c r="H2" i="48"/>
  <c r="H2" i="47"/>
  <c r="H2" i="46"/>
  <c r="E7" i="41"/>
  <c r="E8" i="41"/>
  <c r="D9" i="41"/>
  <c r="H2" i="45"/>
  <c r="D8" i="41"/>
  <c r="D7" i="41"/>
  <c r="H6" i="44"/>
  <c r="H7" i="44"/>
  <c r="H8" i="44"/>
  <c r="H9" i="44"/>
  <c r="H10" i="44"/>
  <c r="H11" i="44"/>
  <c r="H12" i="44"/>
  <c r="H13" i="44"/>
  <c r="H14" i="44"/>
  <c r="H15" i="44"/>
  <c r="H16" i="44"/>
  <c r="H17" i="44"/>
  <c r="I17" i="44" s="1"/>
  <c r="H18" i="44"/>
  <c r="I18" i="44" s="1"/>
  <c r="H19" i="44"/>
  <c r="I19" i="44" s="1"/>
  <c r="H20" i="44"/>
  <c r="I20" i="44" s="1"/>
  <c r="H21" i="44"/>
  <c r="I21" i="44" s="1"/>
  <c r="H22" i="44"/>
  <c r="I22" i="44" s="1"/>
  <c r="H23" i="44"/>
  <c r="I23" i="44" s="1"/>
  <c r="H24" i="44"/>
  <c r="I24" i="44" s="1"/>
  <c r="H25" i="44"/>
  <c r="I25" i="44" s="1"/>
  <c r="H26" i="44"/>
  <c r="I26" i="44" s="1"/>
  <c r="H27" i="44"/>
  <c r="I27" i="44" s="1"/>
  <c r="H28" i="44"/>
  <c r="I28" i="44" s="1"/>
  <c r="H29" i="44"/>
  <c r="I29" i="44" s="1"/>
  <c r="H30" i="44"/>
  <c r="I30" i="44" s="1"/>
  <c r="H31" i="44"/>
  <c r="I31" i="44" s="1"/>
  <c r="H32" i="44"/>
  <c r="I32" i="44" s="1"/>
  <c r="H33" i="44"/>
  <c r="I33" i="44" s="1"/>
  <c r="H34" i="44"/>
  <c r="I34" i="44" s="1"/>
  <c r="H35" i="44"/>
  <c r="I35" i="44" s="1"/>
  <c r="H36" i="44"/>
  <c r="I36" i="44" s="1"/>
  <c r="H37" i="44"/>
  <c r="I37" i="44" s="1"/>
  <c r="H38" i="44"/>
  <c r="I38" i="44" s="1"/>
  <c r="H39" i="44"/>
  <c r="I39" i="44" s="1"/>
  <c r="H40" i="44"/>
  <c r="I40" i="44" s="1"/>
  <c r="H41" i="44"/>
  <c r="I41" i="44" s="1"/>
  <c r="H42" i="44"/>
  <c r="I42" i="44" s="1"/>
  <c r="H43" i="44"/>
  <c r="I43" i="44" s="1"/>
  <c r="H44" i="44"/>
  <c r="I44" i="44" s="1"/>
  <c r="H45" i="44"/>
  <c r="I45" i="44" s="1"/>
  <c r="H46" i="44"/>
  <c r="I46" i="44" s="1"/>
  <c r="H47" i="44"/>
  <c r="I47" i="44" s="1"/>
  <c r="H48" i="44"/>
  <c r="I48" i="44" s="1"/>
  <c r="H49" i="44"/>
  <c r="I49" i="44" s="1"/>
  <c r="H50" i="44"/>
  <c r="I50" i="44" s="1"/>
  <c r="H51" i="44"/>
  <c r="I51" i="44" s="1"/>
  <c r="H52" i="44"/>
  <c r="I52" i="44" s="1"/>
  <c r="H53" i="44"/>
  <c r="I53" i="44" s="1"/>
  <c r="H54" i="44"/>
  <c r="I54" i="44" s="1"/>
  <c r="H55" i="44"/>
  <c r="I55" i="44" s="1"/>
  <c r="H56" i="44"/>
  <c r="I56" i="44" s="1"/>
  <c r="H57" i="44"/>
  <c r="I57" i="44" s="1"/>
  <c r="H58" i="44"/>
  <c r="I58" i="44" s="1"/>
  <c r="H59" i="44"/>
  <c r="I59" i="44" s="1"/>
  <c r="H60" i="44"/>
  <c r="I60" i="44" s="1"/>
  <c r="H61" i="44"/>
  <c r="I61" i="44" s="1"/>
  <c r="H62" i="44"/>
  <c r="I62" i="44" s="1"/>
  <c r="H63" i="44"/>
  <c r="I63" i="44" s="1"/>
  <c r="H64" i="44"/>
  <c r="I64" i="44" s="1"/>
  <c r="H65" i="44"/>
  <c r="I65" i="44" s="1"/>
  <c r="H66" i="44"/>
  <c r="I66" i="44" s="1"/>
  <c r="H67" i="44"/>
  <c r="I67" i="44" s="1"/>
  <c r="H68" i="44"/>
  <c r="I68" i="44" s="1"/>
  <c r="H69" i="44"/>
  <c r="I69" i="44" s="1"/>
  <c r="H70" i="44"/>
  <c r="I70" i="44" s="1"/>
  <c r="H71" i="44"/>
  <c r="I71" i="44" s="1"/>
  <c r="H72" i="44"/>
  <c r="I72" i="44" s="1"/>
  <c r="H73" i="44"/>
  <c r="I73" i="44" s="1"/>
  <c r="H74" i="44"/>
  <c r="I74" i="44" s="1"/>
  <c r="H75" i="44"/>
  <c r="I75" i="44" s="1"/>
  <c r="H76" i="44"/>
  <c r="I76" i="44" s="1"/>
  <c r="H77" i="44"/>
  <c r="I77" i="44" s="1"/>
  <c r="H78" i="44"/>
  <c r="I78" i="44" s="1"/>
  <c r="H79" i="44"/>
  <c r="I79" i="44" s="1"/>
  <c r="H80" i="44"/>
  <c r="I80" i="44" s="1"/>
  <c r="H81" i="44"/>
  <c r="I81" i="44" s="1"/>
  <c r="H82" i="44"/>
  <c r="I82" i="44" s="1"/>
  <c r="H83" i="44"/>
  <c r="I83" i="44" s="1"/>
  <c r="H84" i="44"/>
  <c r="I84" i="44" s="1"/>
  <c r="H85" i="44"/>
  <c r="I85" i="44" s="1"/>
  <c r="H86" i="44"/>
  <c r="I86" i="44" s="1"/>
  <c r="H87" i="44"/>
  <c r="I87" i="44" s="1"/>
  <c r="H88" i="44"/>
  <c r="I88" i="44" s="1"/>
  <c r="H89" i="44"/>
  <c r="I89" i="44" s="1"/>
  <c r="H90" i="44"/>
  <c r="I90" i="44" s="1"/>
  <c r="H91" i="44"/>
  <c r="I91" i="44" s="1"/>
  <c r="H92" i="44"/>
  <c r="I92" i="44" s="1"/>
  <c r="H93" i="44"/>
  <c r="I93" i="44" s="1"/>
  <c r="H94" i="44"/>
  <c r="I94" i="44" s="1"/>
  <c r="H95" i="44"/>
  <c r="I95" i="44" s="1"/>
  <c r="H96" i="44"/>
  <c r="I96" i="44" s="1"/>
  <c r="H97" i="44"/>
  <c r="I97" i="44" s="1"/>
  <c r="H98" i="44"/>
  <c r="I98" i="44" s="1"/>
  <c r="H99" i="44"/>
  <c r="I99" i="44" s="1"/>
  <c r="H100" i="44"/>
  <c r="I100" i="44" s="1"/>
  <c r="H101" i="44"/>
  <c r="I101" i="44" s="1"/>
  <c r="H102" i="44"/>
  <c r="I102" i="44" s="1"/>
  <c r="H103" i="44"/>
  <c r="I103" i="44" s="1"/>
  <c r="H104" i="44"/>
  <c r="I104" i="44" s="1"/>
  <c r="H105" i="44"/>
  <c r="H5" i="44"/>
  <c r="C6" i="44"/>
  <c r="C8" i="44"/>
  <c r="C9" i="44"/>
  <c r="C10" i="44"/>
  <c r="C11" i="44"/>
  <c r="C12" i="44"/>
  <c r="C13" i="44"/>
  <c r="C14" i="44"/>
  <c r="C15" i="44"/>
  <c r="C16" i="44"/>
  <c r="C17" i="44"/>
  <c r="D17" i="44" s="1"/>
  <c r="C18" i="44"/>
  <c r="D18" i="44" s="1"/>
  <c r="C19" i="44"/>
  <c r="D19" i="44" s="1"/>
  <c r="C20" i="44"/>
  <c r="D20" i="44" s="1"/>
  <c r="C21" i="44"/>
  <c r="D21" i="44" s="1"/>
  <c r="C22" i="44"/>
  <c r="D22" i="44" s="1"/>
  <c r="C23" i="44"/>
  <c r="D23" i="44" s="1"/>
  <c r="C24" i="44"/>
  <c r="D24" i="44" s="1"/>
  <c r="C25" i="44"/>
  <c r="D25" i="44" s="1"/>
  <c r="C26" i="44"/>
  <c r="D26" i="44" s="1"/>
  <c r="C27" i="44"/>
  <c r="D27" i="44" s="1"/>
  <c r="C28" i="44"/>
  <c r="D28" i="44" s="1"/>
  <c r="C29" i="44"/>
  <c r="D29" i="44" s="1"/>
  <c r="C30" i="44"/>
  <c r="D30" i="44" s="1"/>
  <c r="C31" i="44"/>
  <c r="D31" i="44" s="1"/>
  <c r="C32" i="44"/>
  <c r="D32" i="44" s="1"/>
  <c r="C33" i="44"/>
  <c r="D33" i="44" s="1"/>
  <c r="C34" i="44"/>
  <c r="D34" i="44" s="1"/>
  <c r="C35" i="44"/>
  <c r="D35" i="44" s="1"/>
  <c r="C36" i="44"/>
  <c r="D36" i="44" s="1"/>
  <c r="C37" i="44"/>
  <c r="D37" i="44" s="1"/>
  <c r="C38" i="44"/>
  <c r="D38" i="44" s="1"/>
  <c r="C39" i="44"/>
  <c r="D39" i="44" s="1"/>
  <c r="C40" i="44"/>
  <c r="D40" i="44" s="1"/>
  <c r="C41" i="44"/>
  <c r="D41" i="44" s="1"/>
  <c r="C42" i="44"/>
  <c r="D42" i="44" s="1"/>
  <c r="C43" i="44"/>
  <c r="D43" i="44" s="1"/>
  <c r="C44" i="44"/>
  <c r="D44" i="44" s="1"/>
  <c r="C45" i="44"/>
  <c r="D45" i="44" s="1"/>
  <c r="C46" i="44"/>
  <c r="D46" i="44" s="1"/>
  <c r="C47" i="44"/>
  <c r="D47" i="44" s="1"/>
  <c r="C48" i="44"/>
  <c r="D48" i="44" s="1"/>
  <c r="C49" i="44"/>
  <c r="D49" i="44" s="1"/>
  <c r="C50" i="44"/>
  <c r="D50" i="44" s="1"/>
  <c r="C51" i="44"/>
  <c r="D51" i="44" s="1"/>
  <c r="C52" i="44"/>
  <c r="D52" i="44" s="1"/>
  <c r="C53" i="44"/>
  <c r="D53" i="44" s="1"/>
  <c r="C54" i="44"/>
  <c r="D54" i="44" s="1"/>
  <c r="C55" i="44"/>
  <c r="D55" i="44" s="1"/>
  <c r="C56" i="44"/>
  <c r="D56" i="44" s="1"/>
  <c r="C57" i="44"/>
  <c r="D57" i="44" s="1"/>
  <c r="C58" i="44"/>
  <c r="D58" i="44" s="1"/>
  <c r="C59" i="44"/>
  <c r="D59" i="44" s="1"/>
  <c r="C60" i="44"/>
  <c r="D60" i="44" s="1"/>
  <c r="C61" i="44"/>
  <c r="D61" i="44" s="1"/>
  <c r="C62" i="44"/>
  <c r="D62" i="44" s="1"/>
  <c r="C63" i="44"/>
  <c r="D63" i="44" s="1"/>
  <c r="C64" i="44"/>
  <c r="D64" i="44" s="1"/>
  <c r="C65" i="44"/>
  <c r="D65" i="44" s="1"/>
  <c r="C66" i="44"/>
  <c r="D66" i="44" s="1"/>
  <c r="C67" i="44"/>
  <c r="D67" i="44" s="1"/>
  <c r="C68" i="44"/>
  <c r="D68" i="44" s="1"/>
  <c r="C69" i="44"/>
  <c r="D69" i="44" s="1"/>
  <c r="C70" i="44"/>
  <c r="D70" i="44" s="1"/>
  <c r="C71" i="44"/>
  <c r="D71" i="44" s="1"/>
  <c r="C72" i="44"/>
  <c r="D72" i="44" s="1"/>
  <c r="C73" i="44"/>
  <c r="D73" i="44" s="1"/>
  <c r="C74" i="44"/>
  <c r="D74" i="44" s="1"/>
  <c r="C75" i="44"/>
  <c r="D75" i="44" s="1"/>
  <c r="C76" i="44"/>
  <c r="D76" i="44" s="1"/>
  <c r="C77" i="44"/>
  <c r="D77" i="44" s="1"/>
  <c r="C78" i="44"/>
  <c r="D78" i="44" s="1"/>
  <c r="C79" i="44"/>
  <c r="D79" i="44" s="1"/>
  <c r="C80" i="44"/>
  <c r="D80" i="44" s="1"/>
  <c r="C81" i="44"/>
  <c r="D81" i="44" s="1"/>
  <c r="C82" i="44"/>
  <c r="D82" i="44" s="1"/>
  <c r="C83" i="44"/>
  <c r="D83" i="44" s="1"/>
  <c r="C84" i="44"/>
  <c r="D84" i="44" s="1"/>
  <c r="C85" i="44"/>
  <c r="D85" i="44" s="1"/>
  <c r="C86" i="44"/>
  <c r="D86" i="44" s="1"/>
  <c r="C87" i="44"/>
  <c r="D87" i="44" s="1"/>
  <c r="C88" i="44"/>
  <c r="D88" i="44" s="1"/>
  <c r="C89" i="44"/>
  <c r="D89" i="44" s="1"/>
  <c r="C90" i="44"/>
  <c r="D90" i="44" s="1"/>
  <c r="C91" i="44"/>
  <c r="D91" i="44" s="1"/>
  <c r="C92" i="44"/>
  <c r="D92" i="44" s="1"/>
  <c r="C93" i="44"/>
  <c r="D93" i="44" s="1"/>
  <c r="C94" i="44"/>
  <c r="D94" i="44" s="1"/>
  <c r="C95" i="44"/>
  <c r="D95" i="44" s="1"/>
  <c r="C96" i="44"/>
  <c r="D96" i="44" s="1"/>
  <c r="C97" i="44"/>
  <c r="D97" i="44" s="1"/>
  <c r="C98" i="44"/>
  <c r="D98" i="44" s="1"/>
  <c r="C99" i="44"/>
  <c r="D99" i="44" s="1"/>
  <c r="C100" i="44"/>
  <c r="D100" i="44" s="1"/>
  <c r="C101" i="44"/>
  <c r="D101" i="44" s="1"/>
  <c r="C102" i="44"/>
  <c r="D102" i="44" s="1"/>
  <c r="C103" i="44"/>
  <c r="D103" i="44" s="1"/>
  <c r="C104" i="44"/>
  <c r="D104" i="44" s="1"/>
  <c r="C105" i="44"/>
  <c r="C5" i="44"/>
  <c r="J17" i="44" l="1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51" i="44"/>
  <c r="J52" i="44"/>
  <c r="J53" i="44"/>
  <c r="G53" i="44" s="1"/>
  <c r="J54" i="44"/>
  <c r="G54" i="44" s="1"/>
  <c r="J55" i="44"/>
  <c r="G55" i="44" s="1"/>
  <c r="J56" i="44"/>
  <c r="G56" i="44" s="1"/>
  <c r="J57" i="44"/>
  <c r="G57" i="44" s="1"/>
  <c r="J58" i="44"/>
  <c r="G58" i="44" s="1"/>
  <c r="J59" i="44"/>
  <c r="G59" i="44" s="1"/>
  <c r="J60" i="44"/>
  <c r="G60" i="44" s="1"/>
  <c r="J61" i="44"/>
  <c r="G61" i="44" s="1"/>
  <c r="J62" i="44"/>
  <c r="G62" i="44" s="1"/>
  <c r="J63" i="44"/>
  <c r="G63" i="44" s="1"/>
  <c r="J64" i="44"/>
  <c r="G64" i="44" s="1"/>
  <c r="J65" i="44"/>
  <c r="G65" i="44" s="1"/>
  <c r="J66" i="44"/>
  <c r="G66" i="44" s="1"/>
  <c r="J67" i="44"/>
  <c r="G67" i="44" s="1"/>
  <c r="J68" i="44"/>
  <c r="G68" i="44" s="1"/>
  <c r="J69" i="44"/>
  <c r="G69" i="44" s="1"/>
  <c r="J70" i="44"/>
  <c r="G70" i="44" s="1"/>
  <c r="J71" i="44"/>
  <c r="G71" i="44" s="1"/>
  <c r="J72" i="44"/>
  <c r="G72" i="44" s="1"/>
  <c r="J73" i="44"/>
  <c r="G73" i="44" s="1"/>
  <c r="J74" i="44"/>
  <c r="G74" i="44" s="1"/>
  <c r="J75" i="44"/>
  <c r="G75" i="44" s="1"/>
  <c r="J76" i="44"/>
  <c r="G76" i="44" s="1"/>
  <c r="J77" i="44"/>
  <c r="G77" i="44" s="1"/>
  <c r="J78" i="44"/>
  <c r="G78" i="44" s="1"/>
  <c r="J79" i="44"/>
  <c r="G79" i="44" s="1"/>
  <c r="J80" i="44"/>
  <c r="G80" i="44" s="1"/>
  <c r="J81" i="44"/>
  <c r="G81" i="44" s="1"/>
  <c r="J82" i="44"/>
  <c r="G82" i="44" s="1"/>
  <c r="J83" i="44"/>
  <c r="G83" i="44" s="1"/>
  <c r="J84" i="44"/>
  <c r="G84" i="44" s="1"/>
  <c r="J85" i="44"/>
  <c r="G85" i="44" s="1"/>
  <c r="J86" i="44"/>
  <c r="G86" i="44" s="1"/>
  <c r="J87" i="44"/>
  <c r="G87" i="44" s="1"/>
  <c r="J88" i="44"/>
  <c r="G88" i="44" s="1"/>
  <c r="J89" i="44"/>
  <c r="G89" i="44" s="1"/>
  <c r="J90" i="44"/>
  <c r="G90" i="44" s="1"/>
  <c r="J91" i="44"/>
  <c r="G91" i="44" s="1"/>
  <c r="J92" i="44"/>
  <c r="G92" i="44" s="1"/>
  <c r="J93" i="44"/>
  <c r="G93" i="44" s="1"/>
  <c r="J94" i="44"/>
  <c r="G94" i="44" s="1"/>
  <c r="J95" i="44"/>
  <c r="G95" i="44" s="1"/>
  <c r="J96" i="44"/>
  <c r="G96" i="44" s="1"/>
  <c r="J97" i="44"/>
  <c r="G97" i="44" s="1"/>
  <c r="J98" i="44"/>
  <c r="G98" i="44" s="1"/>
  <c r="J99" i="44"/>
  <c r="G99" i="44" s="1"/>
  <c r="J100" i="44"/>
  <c r="G100" i="44" s="1"/>
  <c r="J101" i="44"/>
  <c r="G101" i="44" s="1"/>
  <c r="J102" i="44"/>
  <c r="G102" i="44" s="1"/>
  <c r="J103" i="44"/>
  <c r="G103" i="44" s="1"/>
  <c r="J104" i="44"/>
  <c r="G104" i="44" s="1"/>
  <c r="J105" i="44"/>
  <c r="G105" i="44" s="1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B53" i="44" s="1"/>
  <c r="E54" i="44"/>
  <c r="B54" i="44" s="1"/>
  <c r="E55" i="44"/>
  <c r="B55" i="44" s="1"/>
  <c r="E56" i="44"/>
  <c r="B56" i="44" s="1"/>
  <c r="E57" i="44"/>
  <c r="B57" i="44" s="1"/>
  <c r="E58" i="44"/>
  <c r="B58" i="44" s="1"/>
  <c r="E59" i="44"/>
  <c r="B59" i="44" s="1"/>
  <c r="E60" i="44"/>
  <c r="B60" i="44" s="1"/>
  <c r="E61" i="44"/>
  <c r="B61" i="44" s="1"/>
  <c r="E62" i="44"/>
  <c r="B62" i="44" s="1"/>
  <c r="E63" i="44"/>
  <c r="B63" i="44" s="1"/>
  <c r="E64" i="44"/>
  <c r="B64" i="44" s="1"/>
  <c r="E65" i="44"/>
  <c r="B65" i="44" s="1"/>
  <c r="E66" i="44"/>
  <c r="B66" i="44" s="1"/>
  <c r="E67" i="44"/>
  <c r="B67" i="44" s="1"/>
  <c r="E68" i="44"/>
  <c r="B68" i="44" s="1"/>
  <c r="E69" i="44"/>
  <c r="B69" i="44" s="1"/>
  <c r="E70" i="44"/>
  <c r="B70" i="44" s="1"/>
  <c r="E71" i="44"/>
  <c r="B71" i="44" s="1"/>
  <c r="E72" i="44"/>
  <c r="B72" i="44" s="1"/>
  <c r="E73" i="44"/>
  <c r="B73" i="44" s="1"/>
  <c r="E74" i="44"/>
  <c r="B74" i="44" s="1"/>
  <c r="E75" i="44"/>
  <c r="B75" i="44" s="1"/>
  <c r="E76" i="44"/>
  <c r="B76" i="44" s="1"/>
  <c r="E77" i="44"/>
  <c r="B77" i="44" s="1"/>
  <c r="E78" i="44"/>
  <c r="B78" i="44" s="1"/>
  <c r="E79" i="44"/>
  <c r="B79" i="44" s="1"/>
  <c r="E80" i="44"/>
  <c r="B80" i="44" s="1"/>
  <c r="E81" i="44"/>
  <c r="B81" i="44" s="1"/>
  <c r="E82" i="44"/>
  <c r="B82" i="44" s="1"/>
  <c r="E83" i="44"/>
  <c r="B83" i="44" s="1"/>
  <c r="E84" i="44"/>
  <c r="B84" i="44" s="1"/>
  <c r="E85" i="44"/>
  <c r="B85" i="44" s="1"/>
  <c r="E86" i="44"/>
  <c r="B86" i="44" s="1"/>
  <c r="E87" i="44"/>
  <c r="B87" i="44" s="1"/>
  <c r="E88" i="44"/>
  <c r="B88" i="44" s="1"/>
  <c r="E89" i="44"/>
  <c r="B89" i="44" s="1"/>
  <c r="E90" i="44"/>
  <c r="B90" i="44" s="1"/>
  <c r="E91" i="44"/>
  <c r="B91" i="44" s="1"/>
  <c r="E92" i="44"/>
  <c r="B92" i="44" s="1"/>
  <c r="E93" i="44"/>
  <c r="B93" i="44" s="1"/>
  <c r="E94" i="44"/>
  <c r="B94" i="44" s="1"/>
  <c r="E95" i="44"/>
  <c r="B95" i="44" s="1"/>
  <c r="E96" i="44"/>
  <c r="B96" i="44" s="1"/>
  <c r="E97" i="44"/>
  <c r="B97" i="44" s="1"/>
  <c r="E98" i="44"/>
  <c r="B98" i="44" s="1"/>
  <c r="E99" i="44"/>
  <c r="B99" i="44" s="1"/>
  <c r="E100" i="44"/>
  <c r="B100" i="44" s="1"/>
  <c r="E101" i="44"/>
  <c r="B101" i="44" s="1"/>
  <c r="E102" i="44"/>
  <c r="B102" i="44" s="1"/>
  <c r="E103" i="44"/>
  <c r="B103" i="44" s="1"/>
  <c r="E104" i="44"/>
  <c r="B104" i="44" s="1"/>
  <c r="E105" i="44"/>
  <c r="B105" i="44" s="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H1" i="11"/>
  <c r="G6" i="11" l="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5" i="11"/>
  <c r="C7" i="41" l="1"/>
  <c r="O7" i="41" s="1"/>
  <c r="D5" i="44"/>
  <c r="E5" i="44" s="1"/>
  <c r="I8" i="44"/>
  <c r="J8" i="44" s="1"/>
  <c r="D9" i="44"/>
  <c r="E9" i="44" s="1"/>
  <c r="I15" i="44"/>
  <c r="J15" i="44" s="1"/>
  <c r="D16" i="44"/>
  <c r="E16" i="44" s="1"/>
  <c r="I13" i="44"/>
  <c r="J13" i="44" s="1"/>
  <c r="I9" i="44"/>
  <c r="J9" i="44" s="1"/>
  <c r="D10" i="44"/>
  <c r="E10" i="44" s="1"/>
  <c r="I12" i="44"/>
  <c r="J12" i="44" s="1"/>
  <c r="I7" i="44"/>
  <c r="J7" i="44" s="1"/>
  <c r="D8" i="44"/>
  <c r="E8" i="44" s="1"/>
  <c r="I11" i="44"/>
  <c r="J11" i="44" s="1"/>
  <c r="I14" i="44"/>
  <c r="J14" i="44" s="1"/>
  <c r="D15" i="44"/>
  <c r="E15" i="44" s="1"/>
  <c r="I5" i="44"/>
  <c r="J5" i="44" s="1"/>
  <c r="I6" i="44"/>
  <c r="J6" i="44" s="1"/>
  <c r="D7" i="44"/>
  <c r="E7" i="44" s="1"/>
  <c r="I10" i="44"/>
  <c r="J10" i="44" s="1"/>
  <c r="D12" i="44"/>
  <c r="E12" i="44" s="1"/>
  <c r="D14" i="44"/>
  <c r="E14" i="44" s="1"/>
  <c r="D11" i="44"/>
  <c r="E11" i="44" s="1"/>
  <c r="D6" i="44"/>
  <c r="E6" i="44" s="1"/>
  <c r="I16" i="44"/>
  <c r="J16" i="44" s="1"/>
  <c r="D13" i="44"/>
  <c r="E13" i="44" s="1"/>
  <c r="C8" i="41"/>
  <c r="C9" i="41"/>
  <c r="H2" i="11"/>
  <c r="G48" i="44" l="1"/>
  <c r="G52" i="44"/>
  <c r="G42" i="44"/>
  <c r="G44" i="44"/>
  <c r="G46" i="44"/>
  <c r="G51" i="44"/>
  <c r="G49" i="44"/>
  <c r="G43" i="44"/>
  <c r="G41" i="44"/>
  <c r="G45" i="44"/>
  <c r="G47" i="44"/>
  <c r="G50" i="44"/>
  <c r="B50" i="44"/>
  <c r="B51" i="44"/>
  <c r="B41" i="44"/>
  <c r="B46" i="44"/>
  <c r="B44" i="44"/>
  <c r="B45" i="44"/>
  <c r="B48" i="44"/>
  <c r="B52" i="44"/>
  <c r="B47" i="44"/>
  <c r="B49" i="44"/>
  <c r="B43" i="44"/>
  <c r="B42" i="44"/>
  <c r="G31" i="44"/>
  <c r="G36" i="44"/>
  <c r="G40" i="44"/>
  <c r="G38" i="44"/>
  <c r="G35" i="44"/>
  <c r="G32" i="44"/>
  <c r="G30" i="44"/>
  <c r="G34" i="44"/>
  <c r="G39" i="44"/>
  <c r="G37" i="44"/>
  <c r="G29" i="44"/>
  <c r="G33" i="44"/>
  <c r="B39" i="44"/>
  <c r="B31" i="44"/>
  <c r="B29" i="44"/>
  <c r="B34" i="44"/>
  <c r="B33" i="44"/>
  <c r="B38" i="44"/>
  <c r="B36" i="44"/>
  <c r="B32" i="44"/>
  <c r="B40" i="44"/>
  <c r="B37" i="44"/>
  <c r="B30" i="44"/>
  <c r="B35" i="44"/>
  <c r="G24" i="44"/>
  <c r="G28" i="44"/>
  <c r="G26" i="44"/>
  <c r="G20" i="44"/>
  <c r="G18" i="44"/>
  <c r="G23" i="44"/>
  <c r="G27" i="44"/>
  <c r="G22" i="44"/>
  <c r="G19" i="44"/>
  <c r="G17" i="44"/>
  <c r="G21" i="44"/>
  <c r="G25" i="44"/>
  <c r="B19" i="44"/>
  <c r="B17" i="44"/>
  <c r="B21" i="44"/>
  <c r="B18" i="44"/>
  <c r="B25" i="44"/>
  <c r="B22" i="44"/>
  <c r="B23" i="44"/>
  <c r="B24" i="44"/>
  <c r="B28" i="44"/>
  <c r="B20" i="44"/>
  <c r="B26" i="44"/>
  <c r="B27" i="44"/>
  <c r="B11" i="44"/>
  <c r="B14" i="44"/>
  <c r="B10" i="44"/>
  <c r="B6" i="44"/>
  <c r="B15" i="44"/>
  <c r="B12" i="44"/>
  <c r="B8" i="44"/>
  <c r="B9" i="44"/>
  <c r="B16" i="44"/>
  <c r="B7" i="44"/>
  <c r="B5" i="44"/>
  <c r="B13" i="44"/>
  <c r="G16" i="44"/>
  <c r="O8" i="41"/>
  <c r="G7" i="44"/>
  <c r="G12" i="44"/>
  <c r="G8" i="44"/>
  <c r="G5" i="44"/>
  <c r="G11" i="44"/>
  <c r="G6" i="44"/>
  <c r="G14" i="44"/>
  <c r="G10" i="44"/>
  <c r="G15" i="44"/>
  <c r="G13" i="44"/>
  <c r="G9" i="44"/>
  <c r="D10" i="43" l="1"/>
  <c r="D26" i="43"/>
  <c r="D42" i="43"/>
  <c r="D58" i="43"/>
  <c r="D74" i="43"/>
  <c r="D90" i="43"/>
  <c r="D106" i="43"/>
  <c r="D23" i="43"/>
  <c r="D39" i="43"/>
  <c r="D55" i="43"/>
  <c r="D71" i="43"/>
  <c r="D93" i="43"/>
  <c r="D99" i="43"/>
  <c r="C18" i="43"/>
  <c r="C34" i="43"/>
  <c r="C50" i="43"/>
  <c r="C66" i="43"/>
  <c r="C82" i="43"/>
  <c r="C98" i="43"/>
  <c r="C15" i="43"/>
  <c r="C31" i="43"/>
  <c r="C47" i="43"/>
  <c r="C63" i="43"/>
  <c r="C79" i="43"/>
  <c r="C83" i="43"/>
  <c r="C106" i="43"/>
  <c r="C71" i="43"/>
  <c r="D52" i="43"/>
  <c r="D33" i="43"/>
  <c r="D81" i="43"/>
  <c r="C44" i="43"/>
  <c r="C41" i="43"/>
  <c r="C103" i="43"/>
  <c r="D70" i="43"/>
  <c r="D35" i="43"/>
  <c r="D91" i="43"/>
  <c r="C62" i="43"/>
  <c r="C27" i="43"/>
  <c r="C107" i="43"/>
  <c r="D88" i="43"/>
  <c r="D69" i="43"/>
  <c r="C16" i="43"/>
  <c r="C80" i="43"/>
  <c r="C77" i="43"/>
  <c r="D12" i="43"/>
  <c r="D28" i="43"/>
  <c r="D44" i="43"/>
  <c r="D60" i="43"/>
  <c r="D76" i="43"/>
  <c r="D92" i="43"/>
  <c r="D108" i="43"/>
  <c r="D25" i="43"/>
  <c r="D41" i="43"/>
  <c r="D57" i="43"/>
  <c r="D73" i="43"/>
  <c r="D97" i="43"/>
  <c r="D103" i="43"/>
  <c r="C20" i="43"/>
  <c r="C36" i="43"/>
  <c r="C52" i="43"/>
  <c r="C68" i="43"/>
  <c r="C84" i="43"/>
  <c r="C100" i="43"/>
  <c r="C17" i="43"/>
  <c r="C33" i="43"/>
  <c r="C49" i="43"/>
  <c r="C65" i="43"/>
  <c r="C81" i="43"/>
  <c r="C87" i="43"/>
  <c r="C67" i="43"/>
  <c r="C91" i="43"/>
  <c r="D34" i="43"/>
  <c r="D82" i="43"/>
  <c r="D31" i="43"/>
  <c r="D63" i="43"/>
  <c r="C10" i="43"/>
  <c r="C58" i="43"/>
  <c r="C23" i="43"/>
  <c r="C99" i="43"/>
  <c r="D20" i="43"/>
  <c r="D100" i="43"/>
  <c r="D65" i="43"/>
  <c r="C28" i="43"/>
  <c r="C92" i="43"/>
  <c r="C25" i="43"/>
  <c r="C97" i="43"/>
  <c r="D38" i="43"/>
  <c r="D19" i="43"/>
  <c r="D67" i="43"/>
  <c r="C14" i="43"/>
  <c r="C94" i="43"/>
  <c r="C43" i="43"/>
  <c r="C101" i="43"/>
  <c r="D56" i="43"/>
  <c r="D21" i="43"/>
  <c r="D89" i="43"/>
  <c r="C48" i="43"/>
  <c r="C13" i="43"/>
  <c r="C61" i="43"/>
  <c r="D14" i="43"/>
  <c r="D30" i="43"/>
  <c r="D46" i="43"/>
  <c r="D62" i="43"/>
  <c r="D78" i="43"/>
  <c r="D94" i="43"/>
  <c r="D11" i="43"/>
  <c r="D27" i="43"/>
  <c r="D43" i="43"/>
  <c r="D59" i="43"/>
  <c r="D75" i="43"/>
  <c r="D101" i="43"/>
  <c r="D107" i="43"/>
  <c r="C22" i="43"/>
  <c r="C38" i="43"/>
  <c r="C54" i="43"/>
  <c r="C70" i="43"/>
  <c r="C86" i="43"/>
  <c r="C102" i="43"/>
  <c r="C19" i="43"/>
  <c r="C35" i="43"/>
  <c r="C51" i="43"/>
  <c r="C85" i="43"/>
  <c r="D50" i="43"/>
  <c r="D15" i="43"/>
  <c r="D83" i="43"/>
  <c r="C42" i="43"/>
  <c r="C90" i="43"/>
  <c r="C55" i="43"/>
  <c r="D68" i="43"/>
  <c r="D17" i="43"/>
  <c r="D87" i="43"/>
  <c r="C60" i="43"/>
  <c r="C57" i="43"/>
  <c r="D22" i="43"/>
  <c r="D86" i="43"/>
  <c r="D85" i="43"/>
  <c r="C46" i="43"/>
  <c r="C11" i="43"/>
  <c r="C75" i="43"/>
  <c r="D72" i="43"/>
  <c r="D53" i="43"/>
  <c r="C32" i="43"/>
  <c r="C96" i="43"/>
  <c r="C105" i="43"/>
  <c r="D16" i="43"/>
  <c r="D32" i="43"/>
  <c r="D48" i="43"/>
  <c r="D64" i="43"/>
  <c r="D80" i="43"/>
  <c r="D96" i="43"/>
  <c r="D13" i="43"/>
  <c r="D29" i="43"/>
  <c r="D45" i="43"/>
  <c r="D61" i="43"/>
  <c r="D77" i="43"/>
  <c r="D105" i="43"/>
  <c r="D9" i="43"/>
  <c r="C24" i="43"/>
  <c r="C40" i="43"/>
  <c r="C56" i="43"/>
  <c r="C72" i="43"/>
  <c r="C88" i="43"/>
  <c r="C104" i="43"/>
  <c r="C21" i="43"/>
  <c r="C37" i="43"/>
  <c r="C53" i="43"/>
  <c r="C69" i="43"/>
  <c r="C89" i="43"/>
  <c r="C95" i="43"/>
  <c r="D18" i="43"/>
  <c r="D66" i="43"/>
  <c r="D98" i="43"/>
  <c r="D47" i="43"/>
  <c r="D79" i="43"/>
  <c r="C26" i="43"/>
  <c r="C74" i="43"/>
  <c r="C39" i="43"/>
  <c r="C93" i="43"/>
  <c r="D36" i="43"/>
  <c r="D84" i="43"/>
  <c r="D49" i="43"/>
  <c r="C12" i="43"/>
  <c r="C76" i="43"/>
  <c r="C108" i="43"/>
  <c r="C73" i="43"/>
  <c r="D54" i="43"/>
  <c r="D102" i="43"/>
  <c r="D51" i="43"/>
  <c r="C30" i="43"/>
  <c r="C78" i="43"/>
  <c r="C59" i="43"/>
  <c r="D24" i="43"/>
  <c r="D104" i="43"/>
  <c r="D37" i="43"/>
  <c r="D95" i="43"/>
  <c r="C64" i="43"/>
  <c r="C29" i="43"/>
  <c r="C45" i="43"/>
  <c r="C9" i="43"/>
  <c r="D40" i="43"/>
  <c r="G9" i="43"/>
  <c r="G12" i="43"/>
  <c r="G16" i="43"/>
  <c r="G20" i="43"/>
  <c r="G24" i="43"/>
  <c r="G28" i="43"/>
  <c r="G32" i="43"/>
  <c r="G36" i="43"/>
  <c r="G40" i="43"/>
  <c r="G44" i="43"/>
  <c r="G48" i="43"/>
  <c r="G52" i="43"/>
  <c r="G56" i="43"/>
  <c r="G60" i="43"/>
  <c r="G64" i="43"/>
  <c r="G68" i="43"/>
  <c r="G72" i="43"/>
  <c r="G76" i="43"/>
  <c r="G80" i="43"/>
  <c r="G84" i="43"/>
  <c r="G88" i="43"/>
  <c r="G92" i="43"/>
  <c r="G96" i="43"/>
  <c r="G100" i="43"/>
  <c r="G104" i="43"/>
  <c r="G108" i="43"/>
  <c r="G13" i="43"/>
  <c r="G17" i="43"/>
  <c r="G21" i="43"/>
  <c r="G25" i="43"/>
  <c r="G29" i="43"/>
  <c r="G33" i="43"/>
  <c r="G37" i="43"/>
  <c r="G41" i="43"/>
  <c r="G45" i="43"/>
  <c r="G49" i="43"/>
  <c r="G53" i="43"/>
  <c r="G57" i="43"/>
  <c r="G61" i="43"/>
  <c r="G65" i="43"/>
  <c r="G69" i="43"/>
  <c r="G73" i="43"/>
  <c r="G77" i="43"/>
  <c r="G81" i="43"/>
  <c r="G89" i="43"/>
  <c r="G97" i="43"/>
  <c r="G105" i="43"/>
  <c r="G87" i="43"/>
  <c r="G95" i="43"/>
  <c r="G103" i="43"/>
  <c r="H9" i="43"/>
  <c r="H12" i="43"/>
  <c r="H16" i="43"/>
  <c r="H20" i="43"/>
  <c r="H24" i="43"/>
  <c r="H28" i="43"/>
  <c r="H32" i="43"/>
  <c r="H36" i="43"/>
  <c r="H40" i="43"/>
  <c r="H44" i="43"/>
  <c r="H48" i="43"/>
  <c r="H52" i="43"/>
  <c r="H56" i="43"/>
  <c r="H60" i="43"/>
  <c r="H64" i="43"/>
  <c r="H68" i="43"/>
  <c r="H72" i="43"/>
  <c r="H76" i="43"/>
  <c r="H80" i="43"/>
  <c r="H84" i="43"/>
  <c r="H88" i="43"/>
  <c r="H92" i="43"/>
  <c r="H96" i="43"/>
  <c r="H100" i="43"/>
  <c r="H104" i="43"/>
  <c r="H108" i="43"/>
  <c r="H13" i="43"/>
  <c r="H17" i="43"/>
  <c r="H21" i="43"/>
  <c r="H25" i="43"/>
  <c r="H29" i="43"/>
  <c r="H33" i="43"/>
  <c r="H37" i="43"/>
  <c r="H41" i="43"/>
  <c r="H45" i="43"/>
  <c r="G10" i="43"/>
  <c r="G14" i="43"/>
  <c r="G18" i="43"/>
  <c r="G22" i="43"/>
  <c r="G26" i="43"/>
  <c r="G30" i="43"/>
  <c r="G34" i="43"/>
  <c r="G38" i="43"/>
  <c r="G42" i="43"/>
  <c r="G46" i="43"/>
  <c r="G50" i="43"/>
  <c r="G54" i="43"/>
  <c r="G58" i="43"/>
  <c r="G62" i="43"/>
  <c r="G66" i="43"/>
  <c r="G70" i="43"/>
  <c r="G74" i="43"/>
  <c r="G78" i="43"/>
  <c r="G82" i="43"/>
  <c r="G86" i="43"/>
  <c r="G90" i="43"/>
  <c r="G94" i="43"/>
  <c r="G98" i="43"/>
  <c r="G102" i="43"/>
  <c r="G106" i="43"/>
  <c r="G11" i="43"/>
  <c r="G15" i="43"/>
  <c r="G19" i="43"/>
  <c r="G23" i="43"/>
  <c r="G27" i="43"/>
  <c r="G31" i="43"/>
  <c r="G35" i="43"/>
  <c r="G39" i="43"/>
  <c r="G43" i="43"/>
  <c r="G47" i="43"/>
  <c r="G51" i="43"/>
  <c r="G55" i="43"/>
  <c r="G59" i="43"/>
  <c r="G63" i="43"/>
  <c r="G67" i="43"/>
  <c r="G71" i="43"/>
  <c r="G75" i="43"/>
  <c r="G79" i="43"/>
  <c r="G85" i="43"/>
  <c r="G93" i="43"/>
  <c r="G101" i="43"/>
  <c r="G83" i="43"/>
  <c r="G91" i="43"/>
  <c r="G99" i="43"/>
  <c r="G107" i="43"/>
  <c r="H10" i="43"/>
  <c r="H14" i="43"/>
  <c r="H18" i="43"/>
  <c r="H22" i="43"/>
  <c r="H26" i="43"/>
  <c r="H30" i="43"/>
  <c r="H34" i="43"/>
  <c r="H38" i="43"/>
  <c r="H42" i="43"/>
  <c r="H46" i="43"/>
  <c r="H50" i="43"/>
  <c r="H54" i="43"/>
  <c r="H58" i="43"/>
  <c r="H62" i="43"/>
  <c r="H66" i="43"/>
  <c r="H70" i="43"/>
  <c r="H74" i="43"/>
  <c r="H78" i="43"/>
  <c r="H82" i="43"/>
  <c r="H86" i="43"/>
  <c r="H90" i="43"/>
  <c r="H94" i="43"/>
  <c r="H98" i="43"/>
  <c r="H102" i="43"/>
  <c r="H106" i="43"/>
  <c r="H11" i="43"/>
  <c r="H15" i="43"/>
  <c r="H19" i="43"/>
  <c r="H23" i="43"/>
  <c r="H27" i="43"/>
  <c r="H31" i="43"/>
  <c r="H35" i="43"/>
  <c r="H39" i="43"/>
  <c r="H43" i="43"/>
  <c r="H47" i="43"/>
  <c r="H51" i="43"/>
  <c r="H55" i="43"/>
  <c r="H59" i="43"/>
  <c r="H63" i="43"/>
  <c r="H67" i="43"/>
  <c r="H71" i="43"/>
  <c r="H75" i="43"/>
  <c r="H79" i="43"/>
  <c r="H85" i="43"/>
  <c r="H93" i="43"/>
  <c r="H101" i="43"/>
  <c r="H83" i="43"/>
  <c r="H91" i="43"/>
  <c r="H99" i="43"/>
  <c r="H107" i="43"/>
  <c r="H49" i="43"/>
  <c r="H53" i="43"/>
  <c r="H57" i="43"/>
  <c r="H61" i="43"/>
  <c r="H65" i="43"/>
  <c r="H69" i="43"/>
  <c r="H73" i="43"/>
  <c r="H77" i="43"/>
  <c r="H81" i="43"/>
  <c r="H89" i="43"/>
  <c r="H97" i="43"/>
  <c r="H105" i="43"/>
  <c r="H87" i="43"/>
  <c r="H95" i="43"/>
  <c r="H103" i="43"/>
</calcChain>
</file>

<file path=xl/sharedStrings.xml><?xml version="1.0" encoding="utf-8"?>
<sst xmlns="http://schemas.openxmlformats.org/spreadsheetml/2006/main" count="223" uniqueCount="63">
  <si>
    <t>Planilha Comissão de Vendas</t>
  </si>
  <si>
    <t>Vendedor</t>
  </si>
  <si>
    <t>Valor da Venda</t>
  </si>
  <si>
    <t>DATA</t>
  </si>
  <si>
    <t>Cliente</t>
  </si>
  <si>
    <t>Produto/Serviço</t>
  </si>
  <si>
    <t>% Comissão</t>
  </si>
  <si>
    <t>Valor da comissão</t>
  </si>
  <si>
    <t>Cadastro do Vendedor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</si>
  <si>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</si>
  <si>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</si>
  <si>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</si>
  <si>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</si>
  <si>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</si>
  <si>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</si>
  <si>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</si>
  <si>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</si>
  <si>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</si>
  <si>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</si>
  <si>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</si>
  <si>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</si>
  <si>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Comissões de Janeiro</t>
  </si>
  <si>
    <t>Comissões de Fevereiro</t>
  </si>
  <si>
    <t>Comissões de Março</t>
  </si>
  <si>
    <t>Comissões de Abril</t>
  </si>
  <si>
    <t>Comissões de Maio</t>
  </si>
  <si>
    <t>Comissões de Junho</t>
  </si>
  <si>
    <t>Comissões de Julho</t>
  </si>
  <si>
    <t>Comissões de Agosto</t>
  </si>
  <si>
    <t>Comissões de Setembro</t>
  </si>
  <si>
    <t>Comissões de Outubro</t>
  </si>
  <si>
    <t>Comissões de Novembro</t>
  </si>
  <si>
    <t>Comissões de Dezembro</t>
  </si>
  <si>
    <t>Forma de Pagamento</t>
  </si>
  <si>
    <t>Vendas Mensais</t>
  </si>
  <si>
    <t>Total de Vendas</t>
  </si>
  <si>
    <t>Total de comissões</t>
  </si>
  <si>
    <t>Total de Vendas:</t>
  </si>
  <si>
    <t>Total de Comisões:</t>
  </si>
  <si>
    <t>Selecione o Mês:</t>
  </si>
  <si>
    <t>Ranking</t>
  </si>
  <si>
    <t>Ranking Total de Vendas</t>
  </si>
  <si>
    <t>Ranking Total de Comissões</t>
  </si>
  <si>
    <t>Selecione o Vendedor</t>
  </si>
  <si>
    <t>Total</t>
  </si>
  <si>
    <t>Dinheiro</t>
  </si>
  <si>
    <t>RELATÓRIO DE COMISSÃO POR VENDEDOR</t>
  </si>
  <si>
    <t>RANKING DE VENDEDORES</t>
  </si>
  <si>
    <r>
      <rPr>
        <b/>
        <sz val="11"/>
        <color theme="0"/>
        <rFont val="Calibri"/>
        <family val="2"/>
        <scheme val="minor"/>
      </rPr>
      <t>INSTRUÇÕES:</t>
    </r>
    <r>
      <rPr>
        <sz val="11"/>
        <color theme="0"/>
        <rFont val="Calibri"/>
        <family val="2"/>
        <scheme val="minor"/>
      </rPr>
      <t xml:space="preserve">
Insira aqui o Nome dos vendedores, cadastre quantos vendedores desejar, mas se forem mais de 100, lembre-se de ajustar as funções do Ranking de Vendedores.</t>
    </r>
  </si>
  <si>
    <r>
      <rPr>
        <b/>
        <sz val="11"/>
        <color theme="0"/>
        <rFont val="Calibri"/>
        <family val="2"/>
        <scheme val="minor"/>
      </rPr>
      <t>INSTRUÇÕES:</t>
    </r>
    <r>
      <rPr>
        <sz val="11"/>
        <color theme="0"/>
        <rFont val="Calibri"/>
        <family val="2"/>
        <scheme val="minor"/>
      </rPr>
      <t xml:space="preserve">
Cadastre aqui seus Produtos/Serviços.Eles serão listados nas colunas Produto/Serviço de cada mês.</t>
    </r>
  </si>
  <si>
    <r>
      <rPr>
        <b/>
        <sz val="11"/>
        <color theme="0"/>
        <rFont val="Calibri"/>
        <family val="2"/>
        <scheme val="minor"/>
      </rPr>
      <t>INSTRUÇÕES:</t>
    </r>
    <r>
      <rPr>
        <sz val="11"/>
        <color theme="0"/>
        <rFont val="Calibri"/>
        <family val="2"/>
        <scheme val="minor"/>
      </rPr>
      <t xml:space="preserve">
Preencha a </t>
    </r>
    <r>
      <rPr>
        <b/>
        <sz val="11"/>
        <color theme="0"/>
        <rFont val="Calibri"/>
        <family val="2"/>
        <scheme val="minor"/>
      </rPr>
      <t>Data</t>
    </r>
    <r>
      <rPr>
        <sz val="11"/>
        <color theme="0"/>
        <rFont val="Calibri"/>
        <family val="2"/>
        <scheme val="minor"/>
      </rPr>
      <t xml:space="preserve"> e s</t>
    </r>
    <r>
      <rPr>
        <b/>
        <sz val="11"/>
        <color theme="0"/>
        <rFont val="Calibri"/>
        <family val="2"/>
        <scheme val="minor"/>
      </rPr>
      <t>elecione um vendedor na lista</t>
    </r>
    <r>
      <rPr>
        <sz val="11"/>
        <color theme="0"/>
        <rFont val="Calibri"/>
        <family val="2"/>
        <scheme val="minor"/>
      </rPr>
      <t xml:space="preserve">.
O campo </t>
    </r>
    <r>
      <rPr>
        <b/>
        <sz val="11"/>
        <color theme="0"/>
        <rFont val="Calibri"/>
        <family val="2"/>
        <scheme val="minor"/>
      </rPr>
      <t xml:space="preserve">Cliente </t>
    </r>
    <r>
      <rPr>
        <sz val="11"/>
        <color theme="0"/>
        <rFont val="Calibri"/>
        <family val="2"/>
        <scheme val="minor"/>
      </rPr>
      <t xml:space="preserve">é opcional.
</t>
    </r>
    <r>
      <rPr>
        <b/>
        <sz val="11"/>
        <color theme="0"/>
        <rFont val="Calibri"/>
        <family val="2"/>
        <scheme val="minor"/>
      </rPr>
      <t>Selecione o produto/serviço</t>
    </r>
    <r>
      <rPr>
        <sz val="11"/>
        <color theme="0"/>
        <rFont val="Calibri"/>
        <family val="2"/>
        <scheme val="minor"/>
      </rPr>
      <t xml:space="preserve"> que foi comercializado e insira o </t>
    </r>
    <r>
      <rPr>
        <b/>
        <sz val="11"/>
        <color theme="0"/>
        <rFont val="Calibri"/>
        <family val="2"/>
        <scheme val="minor"/>
      </rPr>
      <t xml:space="preserve">valor da venda </t>
    </r>
    <r>
      <rPr>
        <sz val="11"/>
        <color theme="0"/>
        <rFont val="Calibri"/>
        <family val="2"/>
        <scheme val="minor"/>
      </rPr>
      <t>e o</t>
    </r>
    <r>
      <rPr>
        <b/>
        <sz val="11"/>
        <color theme="0"/>
        <rFont val="Calibri"/>
        <family val="2"/>
        <scheme val="minor"/>
      </rPr>
      <t xml:space="preserve"> percentual de comissão do vendedor</t>
    </r>
    <r>
      <rPr>
        <sz val="11"/>
        <color theme="0"/>
        <rFont val="Calibri"/>
        <family val="2"/>
        <scheme val="minor"/>
      </rPr>
      <t xml:space="preserve">.
</t>
    </r>
    <r>
      <rPr>
        <b/>
        <u/>
        <sz val="11"/>
        <color rgb="FFFFFF00"/>
        <rFont val="Calibri"/>
        <family val="2"/>
        <scheme val="minor"/>
      </rPr>
      <t xml:space="preserve">O campo Valor da Comissão Contém fórmulas que não devem ser deletadas ou editadas. </t>
    </r>
    <r>
      <rPr>
        <sz val="11"/>
        <color theme="0"/>
        <rFont val="Calibri"/>
        <family val="2"/>
        <scheme val="minor"/>
      </rPr>
      <t xml:space="preserve">
O campo </t>
    </r>
    <r>
      <rPr>
        <b/>
        <sz val="11"/>
        <color theme="0"/>
        <rFont val="Calibri"/>
        <family val="2"/>
        <scheme val="minor"/>
      </rPr>
      <t>Forma de Pagamento</t>
    </r>
    <r>
      <rPr>
        <sz val="11"/>
        <color theme="0"/>
        <rFont val="Calibri"/>
        <family val="2"/>
        <scheme val="minor"/>
      </rPr>
      <t xml:space="preserve"> também é opcional.</t>
    </r>
  </si>
  <si>
    <t>Ao abrir o arquivo pela primeira vez, certifique-se de ter habilitado a Planilha para edição. Caso contrário, o Excel não permitirá que seja feita alterações.</t>
  </si>
  <si>
    <t>A planilha contém fórmulas que não devem ser deletadas ou editadas. Qualquer alteração acidental nas fórmulas, recomendamos baixar a versão original em nosso site.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</si>
  <si>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</si>
  <si>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</si>
  <si>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</si>
  <si>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t>INSTRUÇÕES DE USO (LEIA ANTES DE UTILIZAR A PLANILHA)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</si>
  <si>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rFont val="Calibri"/>
        <family val="2"/>
        <scheme val="minor"/>
      </rPr>
      <t>.</t>
    </r>
  </si>
  <si>
    <r>
      <t xml:space="preserve">Cadastre os Vendedores acessando a guia </t>
    </r>
    <r>
      <rPr>
        <b/>
        <u/>
        <sz val="12"/>
        <rFont val="Calibri"/>
        <family val="2"/>
        <scheme val="minor"/>
      </rPr>
      <t>Cadastro de Vendedor</t>
    </r>
    <r>
      <rPr>
        <sz val="12"/>
        <rFont val="Calibri"/>
        <family val="2"/>
        <scheme val="minor"/>
      </rPr>
      <t>. Você poderá cadastrar quantos vendedores desejar, mas se forem mais de 100, lembre-se de ajustar as funções do Ranking de Vendedores.</t>
    </r>
  </si>
  <si>
    <r>
      <t xml:space="preserve">Cadastre seus produtos ou serviços acessando a guia </t>
    </r>
    <r>
      <rPr>
        <b/>
        <u/>
        <sz val="12"/>
        <rFont val="Calibri"/>
        <family val="2"/>
        <scheme val="minor"/>
      </rPr>
      <t>Cadastro de Produto</t>
    </r>
    <r>
      <rPr>
        <sz val="12"/>
        <rFont val="Calibri"/>
        <family val="2"/>
        <scheme val="minor"/>
      </rPr>
      <t>. Eles serão listados nas colunas Produto/Serviço de cada mês.</t>
    </r>
  </si>
  <si>
    <r>
      <t xml:space="preserve">Para registrar as comissões, selecione o mês desejado através do menu inicial ou através da guia de planilhas do Excel.
Preencha a </t>
    </r>
    <r>
      <rPr>
        <b/>
        <sz val="12"/>
        <rFont val="Calibri"/>
        <family val="2"/>
        <scheme val="minor"/>
      </rPr>
      <t xml:space="preserve">Data </t>
    </r>
    <r>
      <rPr>
        <sz val="12"/>
        <rFont val="Calibri"/>
        <family val="2"/>
        <scheme val="minor"/>
      </rPr>
      <t xml:space="preserve">e selecione um vendedor na lista.
O campo </t>
    </r>
    <r>
      <rPr>
        <b/>
        <sz val="12"/>
        <rFont val="Calibri"/>
        <family val="2"/>
        <scheme val="minor"/>
      </rPr>
      <t>Cliente</t>
    </r>
    <r>
      <rPr>
        <sz val="12"/>
        <rFont val="Calibri"/>
        <family val="2"/>
        <scheme val="minor"/>
      </rPr>
      <t xml:space="preserve"> é opcional.
Selecione o produto/serviço que foi comercializado e insira o valor da venda e o percentual de comissão do vendedor.
O campo </t>
    </r>
    <r>
      <rPr>
        <b/>
        <sz val="12"/>
        <rFont val="Calibri"/>
        <family val="2"/>
        <scheme val="minor"/>
      </rPr>
      <t>Valor da Comissão</t>
    </r>
    <r>
      <rPr>
        <sz val="12"/>
        <rFont val="Calibri"/>
        <family val="2"/>
        <scheme val="minor"/>
      </rPr>
      <t xml:space="preserve"> contém fórmulas que não devem ser deletadas ou editadas. 
O campo </t>
    </r>
    <r>
      <rPr>
        <b/>
        <sz val="12"/>
        <rFont val="Calibri"/>
        <family val="2"/>
        <scheme val="minor"/>
      </rPr>
      <t>Forma de Pagamento</t>
    </r>
    <r>
      <rPr>
        <sz val="12"/>
        <rFont val="Calibri"/>
        <family val="2"/>
        <scheme val="minor"/>
      </rPr>
      <t xml:space="preserve"> também é opcional.</t>
    </r>
  </si>
  <si>
    <r>
      <t xml:space="preserve">Para obter uma visão detalhada das vendas e comissões de cada vendedor, acesse a guia </t>
    </r>
    <r>
      <rPr>
        <b/>
        <sz val="12"/>
        <rFont val="Calibri"/>
        <family val="2"/>
        <scheme val="minor"/>
      </rPr>
      <t>Relatório por Vendedor</t>
    </r>
    <r>
      <rPr>
        <sz val="12"/>
        <rFont val="Calibri"/>
        <family val="2"/>
        <scheme val="minor"/>
      </rPr>
      <t xml:space="preserve"> ou clique no botão </t>
    </r>
    <r>
      <rPr>
        <b/>
        <sz val="12"/>
        <rFont val="Calibri"/>
        <family val="2"/>
        <scheme val="minor"/>
      </rPr>
      <t>Relatório</t>
    </r>
    <r>
      <rPr>
        <sz val="12"/>
        <rFont val="Calibri"/>
        <family val="2"/>
        <scheme val="minor"/>
      </rPr>
      <t xml:space="preserve"> no menu inicial.
Selecione na lista o vendedor desejado e confira as Vendas Mensais, % de Comissão e Valor da Comissão recebidos ao longo dos meses.</t>
    </r>
  </si>
  <si>
    <r>
      <t xml:space="preserve">Para conferir o ranking de vendedores, acesse a guia </t>
    </r>
    <r>
      <rPr>
        <b/>
        <sz val="12"/>
        <rFont val="Calibri"/>
        <family val="2"/>
        <scheme val="minor"/>
      </rPr>
      <t>Ranking de Vendedores</t>
    </r>
    <r>
      <rPr>
        <sz val="12"/>
        <rFont val="Calibri"/>
        <family val="2"/>
        <scheme val="minor"/>
      </rPr>
      <t xml:space="preserve"> na guia de planilha ou através do menu inicial.
Selecione o mês desejado e confira a classificação dos vendedores pelo total de vendas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</si>
</sst>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2"/>
      <color rgb="FFFFF07D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4B0BA"/>
        <bgColor indexed="64"/>
      </patternFill>
    </fill>
    <fill>
      <patternFill patternType="solid">
        <fgColor rgb="FF19897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4B0BA"/>
      </left>
      <right style="thin">
        <color rgb="FF04B0BA"/>
      </right>
      <top style="thin">
        <color rgb="FF04B0BA"/>
      </top>
      <bottom style="thin">
        <color rgb="FF04B0BA"/>
      </bottom>
      <diagonal/>
    </border>
    <border>
      <left style="thin">
        <color rgb="FF04B0BA"/>
      </left>
      <right/>
      <top style="thin">
        <color rgb="FF04B0BA"/>
      </top>
      <bottom style="thin">
        <color rgb="FF04B0BA"/>
      </bottom>
      <diagonal/>
    </border>
    <border>
      <left/>
      <right/>
      <top style="thin">
        <color rgb="FF04B0BA"/>
      </top>
      <bottom style="thin">
        <color rgb="FF04B0BA"/>
      </bottom>
      <diagonal/>
    </border>
    <border>
      <left/>
      <right style="thin">
        <color rgb="FF04B0BA"/>
      </right>
      <top style="thin">
        <color rgb="FF04B0BA"/>
      </top>
      <bottom style="thin">
        <color rgb="FF04B0BA"/>
      </bottom>
      <diagonal/>
    </border>
    <border>
      <left style="thin">
        <color rgb="FF005C51"/>
      </left>
      <right/>
      <top style="thin">
        <color rgb="FF005C51"/>
      </top>
      <bottom/>
      <diagonal/>
    </border>
    <border>
      <left/>
      <right/>
      <top style="thin">
        <color rgb="FF005C51"/>
      </top>
      <bottom/>
      <diagonal/>
    </border>
    <border>
      <left/>
      <right style="thin">
        <color rgb="FF005C51"/>
      </right>
      <top style="thin">
        <color rgb="FF005C51"/>
      </top>
      <bottom/>
      <diagonal/>
    </border>
    <border>
      <left style="thin">
        <color rgb="FF005C51"/>
      </left>
      <right/>
      <top/>
      <bottom style="thin">
        <color rgb="FF005C51"/>
      </bottom>
      <diagonal/>
    </border>
    <border>
      <left/>
      <right/>
      <top/>
      <bottom style="thin">
        <color rgb="FF005C51"/>
      </bottom>
      <diagonal/>
    </border>
    <border>
      <left/>
      <right style="thin">
        <color rgb="FF005C51"/>
      </right>
      <top/>
      <bottom style="thin">
        <color rgb="FF005C51"/>
      </bottom>
      <diagonal/>
    </border>
    <border>
      <left style="thin">
        <color rgb="FF005C51"/>
      </left>
      <right/>
      <top/>
      <bottom/>
      <diagonal/>
    </border>
    <border>
      <left/>
      <right style="thin">
        <color rgb="FF005C51"/>
      </right>
      <top/>
      <bottom/>
      <diagonal/>
    </border>
    <border>
      <left style="thin">
        <color rgb="FF005C51"/>
      </left>
      <right style="thin">
        <color rgb="FF005C51"/>
      </right>
      <top style="thin">
        <color rgb="FF005C51"/>
      </top>
      <bottom style="thin">
        <color rgb="FF005C51"/>
      </bottom>
      <diagonal/>
    </border>
    <border>
      <left style="thin">
        <color rgb="FF005C51"/>
      </left>
      <right style="thin">
        <color rgb="FF005C51"/>
      </right>
      <top style="thin">
        <color rgb="FF005C51"/>
      </top>
      <bottom/>
      <diagonal/>
    </border>
    <border>
      <left style="thin">
        <color rgb="FF005C51"/>
      </left>
      <right style="thin">
        <color rgb="FF005C51"/>
      </right>
      <top/>
      <bottom/>
      <diagonal/>
    </border>
    <border>
      <left style="thin">
        <color rgb="FF005C51"/>
      </left>
      <right style="thin">
        <color rgb="FF005C51"/>
      </right>
      <top/>
      <bottom style="thin">
        <color rgb="FF005C5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9" fontId="0" fillId="0" borderId="1" xfId="1" applyFon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0" fontId="0" fillId="0" borderId="0" xfId="1" applyNumberFormat="1" applyFont="1"/>
    <xf numFmtId="0" fontId="0" fillId="0" borderId="3" xfId="0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9" fontId="5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7" fillId="0" borderId="0" xfId="2" applyAlignment="1">
      <alignment horizontal="left"/>
    </xf>
    <xf numFmtId="0" fontId="7" fillId="0" borderId="0" xfId="2" applyAlignment="1"/>
    <xf numFmtId="164" fontId="5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9" fontId="4" fillId="0" borderId="0" xfId="1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8" xfId="0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8" fillId="0" borderId="15" xfId="2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9" fontId="5" fillId="2" borderId="1" xfId="1" applyFont="1" applyFill="1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0" fontId="20" fillId="4" borderId="23" xfId="0" applyFont="1" applyFill="1" applyBorder="1" applyAlignment="1">
      <alignment horizontal="left" vertical="center"/>
    </xf>
    <xf numFmtId="0" fontId="20" fillId="4" borderId="2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20" fillId="4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0" fillId="4" borderId="26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/>
    </xf>
    <xf numFmtId="0" fontId="20" fillId="4" borderId="26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left" vertical="center"/>
    </xf>
    <xf numFmtId="0" fontId="20" fillId="4" borderId="28" xfId="0" applyFont="1" applyFill="1" applyBorder="1" applyAlignment="1">
      <alignment horizontal="left" vertical="center" wrapText="1"/>
    </xf>
    <xf numFmtId="0" fontId="20" fillId="4" borderId="29" xfId="0" applyFont="1" applyFill="1" applyBorder="1" applyAlignment="1">
      <alignment horizontal="left" vertical="center" wrapText="1"/>
    </xf>
    <xf numFmtId="0" fontId="20" fillId="4" borderId="3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14" fontId="12" fillId="0" borderId="16" xfId="0" applyNumberFormat="1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 vertical="center"/>
    </xf>
    <xf numFmtId="14" fontId="12" fillId="0" borderId="1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198973"/>
      <color rgb="FFFFF07D"/>
      <color rgb="FF04B0BA"/>
      <color rgb="FF7FD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'Relatório por Vendedor'!$B$7</c:f>
              <c:strCache>
                <c:ptCount val="1"/>
                <c:pt idx="0">
                  <c:v>Vendas Mensais</c:v>
                </c:pt>
              </c:strCache>
            </c:strRef>
          </c:tx>
          <c:spPr>
            <a:solidFill>
              <a:srgbClr val="04B0BA"/>
            </a:solidFill>
            <a:ln>
              <a:solidFill>
                <a:srgbClr val="198973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'Relatório por Vendedor'!$C$6:$N$6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'Relatório por Vendedor'!$C$7:$N$7</c:f>
              <c:numCache>
                <c:formatCode>"R$"\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2-427C-B11C-19A08DCB4DE6}"/>
            </c:ext>
          </c:extLst>
        </c:ser>
        <c:ser>
          <c:idx val="2"/>
          <c:order val="1"/>
          <c:tx>
            <c:strRef>
              <c:f>'Relatório por Vendedor'!$B$9</c:f>
              <c:strCache>
                <c:ptCount val="1"/>
                <c:pt idx="0">
                  <c:v>Valor da comissão</c:v>
                </c:pt>
              </c:strCache>
            </c:strRef>
          </c:tx>
          <c:spPr>
            <a:solidFill>
              <a:srgbClr val="FFF07D"/>
            </a:solidFill>
            <a:ln>
              <a:solidFill>
                <a:srgbClr val="198973"/>
              </a:solidFill>
            </a:ln>
            <a:effectLst/>
          </c:spPr>
          <c:invertIfNegative val="0"/>
          <c:dLbls>
            <c:spPr>
              <a:solidFill>
                <a:srgbClr val="FFF07D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'Relatório por Vendedor'!$C$6:$N$6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'Relatório por Vendedor'!$C$9:$N$9</c:f>
              <c:numCache>
                <c:formatCode>"R$"\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2-427C-B11C-19A08DCB4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29747296"/>
        <c:axId val="229748416"/>
      </c:barChart>
      <c:catAx>
        <c:axId val="22974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748416"/>
        <c:crosses val="autoZero"/>
        <c:auto val="1"/>
        <c:lblAlgn val="ctr"/>
        <c:lblOffset val="100"/>
        <c:noMultiLvlLbl val="0"/>
      </c:catAx>
      <c:valAx>
        <c:axId val="229748416"/>
        <c:scaling>
          <c:orientation val="minMax"/>
        </c:scaling>
        <c:delete val="0"/>
        <c:axPos val="l"/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74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B0BA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Ranking por Total de 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de Vendedores'!$D$8</c:f>
              <c:strCache>
                <c:ptCount val="1"/>
                <c:pt idx="0">
                  <c:v>Total de Vendas</c:v>
                </c:pt>
              </c:strCache>
            </c:strRef>
          </c:tx>
          <c:spPr>
            <a:solidFill>
              <a:srgbClr val="04B0BA"/>
            </a:solidFill>
            <a:ln>
              <a:noFill/>
            </a:ln>
            <a:effectLst/>
          </c:spPr>
          <c:invertIfNegative val="0"/>
          <c:cat>
            <c:strRef>
              <c:f>'Ranking de Vendedores'!$C$9:$C$108</c:f>
            </c:strRef>
          </c:cat>
          <c:val>
            <c:numRef>
              <c:f>'Ranking de Vendedores'!$D$9:$D$108</c:f>
              <c:numCache>
                <c:formatCode>"R$"\ #,##0.00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A41-A502-B8744BCC8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50"/>
        <c:axId val="229751216"/>
        <c:axId val="229751776"/>
      </c:barChart>
      <c:catAx>
        <c:axId val="2297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751776"/>
        <c:crosses val="autoZero"/>
        <c:auto val="1"/>
        <c:lblAlgn val="ctr"/>
        <c:lblOffset val="100"/>
        <c:noMultiLvlLbl val="0"/>
      </c:catAx>
      <c:valAx>
        <c:axId val="229751776"/>
        <c:scaling>
          <c:orientation val="minMax"/>
        </c:scaling>
        <c:delete val="0"/>
        <c:axPos val="l"/>
        <c:numFmt formatCode="&quot;R$&quot;\ 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7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Ranking por Total de C</a:t>
            </a:r>
            <a:r>
              <a:rPr lang="en-US"/>
              <a:t>omissões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'Ranking de Vendedores'!$H$8</c:f>
              <c:strCache>
                <c:ptCount val="1"/>
                <c:pt idx="0">
                  <c:v>Total de comissões</c:v>
                </c:pt>
              </c:strCache>
            </c:strRef>
          </c:tx>
          <c:spPr>
            <a:solidFill>
              <a:srgbClr val="04B0BA"/>
            </a:solidFill>
            <a:ln>
              <a:noFill/>
            </a:ln>
            <a:effectLst/>
          </c:spPr>
          <c:invertIfNegative val="0"/>
          <c:cat>
            <c:strRef>
              <c:f>'Ranking de Vendedores'!$G$9:$G$108</c:f>
            </c:strRef>
          </c:cat>
          <c:val>
            <c:numRef>
              <c:f>'Ranking de Vendedores'!$H$9:$H$108</c:f>
              <c:numCache>
                <c:formatCode>"R$"\ #,##0.00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F-4C0F-95EA-202E396A9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257260576"/>
        <c:axId val="257261136"/>
      </c:barChart>
      <c:catAx>
        <c:axId val="2572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7261136"/>
        <c:crosses val="autoZero"/>
        <c:auto val="1"/>
        <c:lblAlgn val="ctr"/>
        <c:lblOffset val="100"/>
        <c:noMultiLvlLbl val="0"/>
      </c:catAx>
      <c:valAx>
        <c:axId val="257261136"/>
        <c:scaling>
          <c:orientation val="minMax"/>
        </c:scaling>
        <c:delete val="0"/>
        <c:axPos val="l"/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726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Setembro!A1"/><Relationship Id="rId13" Type="http://schemas.openxmlformats.org/officeDocument/2006/relationships/hyperlink" Target="#Novembro!A1"/><Relationship Id="rId3" Type="http://schemas.openxmlformats.org/officeDocument/2006/relationships/hyperlink" Target="#Mar&#231;o!A1"/><Relationship Id="rId7" Type="http://schemas.openxmlformats.org/officeDocument/2006/relationships/hyperlink" Target="#Outubro!A1"/><Relationship Id="rId12" Type="http://schemas.openxmlformats.org/officeDocument/2006/relationships/hyperlink" Target="#Dezembro!A1"/><Relationship Id="rId17" Type="http://schemas.openxmlformats.org/officeDocument/2006/relationships/hyperlink" Target="#Instru&#231;&#245;es!A1"/><Relationship Id="rId2" Type="http://schemas.openxmlformats.org/officeDocument/2006/relationships/hyperlink" Target="#Fevereiro!A1"/><Relationship Id="rId16" Type="http://schemas.openxmlformats.org/officeDocument/2006/relationships/hyperlink" Target="#'Ranking de Vendedores'!A1"/><Relationship Id="rId1" Type="http://schemas.openxmlformats.org/officeDocument/2006/relationships/hyperlink" Target="#Janeiro!A1"/><Relationship Id="rId6" Type="http://schemas.openxmlformats.org/officeDocument/2006/relationships/hyperlink" Target="#Agosto!A1"/><Relationship Id="rId11" Type="http://schemas.openxmlformats.org/officeDocument/2006/relationships/hyperlink" Target="#'Relat&#243;rio por Vendedor'!A1"/><Relationship Id="rId5" Type="http://schemas.openxmlformats.org/officeDocument/2006/relationships/hyperlink" Target="#Maio!A1"/><Relationship Id="rId15" Type="http://schemas.openxmlformats.org/officeDocument/2006/relationships/hyperlink" Target="#'Cadastro de Produto'!A1"/><Relationship Id="rId10" Type="http://schemas.openxmlformats.org/officeDocument/2006/relationships/hyperlink" Target="#Junho!A1"/><Relationship Id="rId4" Type="http://schemas.openxmlformats.org/officeDocument/2006/relationships/hyperlink" Target="#Abril!A1"/><Relationship Id="rId9" Type="http://schemas.openxmlformats.org/officeDocument/2006/relationships/hyperlink" Target="#Julho!A1"/><Relationship Id="rId14" Type="http://schemas.openxmlformats.org/officeDocument/2006/relationships/hyperlink" Target="#'Cadastro de Vendedor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16329</xdr:rowOff>
    </xdr:from>
    <xdr:to>
      <xdr:col>9</xdr:col>
      <xdr:colOff>57150</xdr:colOff>
      <xdr:row>7</xdr:row>
      <xdr:rowOff>168729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67200" y="1013856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Janeiro</a:t>
          </a:r>
        </a:p>
      </xdr:txBody>
    </xdr:sp>
    <xdr:clientData/>
  </xdr:twoCellAnchor>
  <xdr:twoCellAnchor>
    <xdr:from>
      <xdr:col>7</xdr:col>
      <xdr:colOff>4762</xdr:colOff>
      <xdr:row>8</xdr:row>
      <xdr:rowOff>25400</xdr:rowOff>
    </xdr:from>
    <xdr:to>
      <xdr:col>9</xdr:col>
      <xdr:colOff>61912</xdr:colOff>
      <xdr:row>9</xdr:row>
      <xdr:rowOff>177800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71962" y="1383145"/>
          <a:ext cx="1276350" cy="332510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Fevereiro</a:t>
          </a:r>
        </a:p>
      </xdr:txBody>
    </xdr:sp>
    <xdr:clientData/>
  </xdr:twoCellAnchor>
  <xdr:twoCellAnchor>
    <xdr:from>
      <xdr:col>7</xdr:col>
      <xdr:colOff>11113</xdr:colOff>
      <xdr:row>10</xdr:row>
      <xdr:rowOff>47191</xdr:rowOff>
    </xdr:from>
    <xdr:to>
      <xdr:col>9</xdr:col>
      <xdr:colOff>68263</xdr:colOff>
      <xdr:row>12</xdr:row>
      <xdr:rowOff>19482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78313" y="1765155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Março</a:t>
          </a:r>
        </a:p>
      </xdr:txBody>
    </xdr:sp>
    <xdr:clientData/>
  </xdr:twoCellAnchor>
  <xdr:twoCellAnchor>
    <xdr:from>
      <xdr:col>7</xdr:col>
      <xdr:colOff>18040</xdr:colOff>
      <xdr:row>12</xdr:row>
      <xdr:rowOff>71150</xdr:rowOff>
    </xdr:from>
    <xdr:to>
      <xdr:col>9</xdr:col>
      <xdr:colOff>75189</xdr:colOff>
      <xdr:row>14</xdr:row>
      <xdr:rowOff>40190</xdr:rowOff>
    </xdr:to>
    <xdr:sp macro="" textlink="">
      <xdr:nvSpPr>
        <xdr:cNvPr id="6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85240" y="2149332"/>
          <a:ext cx="1276349" cy="32925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Abril</a:t>
          </a:r>
        </a:p>
      </xdr:txBody>
    </xdr:sp>
    <xdr:clientData/>
  </xdr:twoCellAnchor>
  <xdr:twoCellAnchor>
    <xdr:from>
      <xdr:col>9</xdr:col>
      <xdr:colOff>126999</xdr:colOff>
      <xdr:row>6</xdr:row>
      <xdr:rowOff>16329</xdr:rowOff>
    </xdr:from>
    <xdr:to>
      <xdr:col>11</xdr:col>
      <xdr:colOff>184149</xdr:colOff>
      <xdr:row>7</xdr:row>
      <xdr:rowOff>168729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13399" y="1013856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Maio</a:t>
          </a:r>
        </a:p>
      </xdr:txBody>
    </xdr:sp>
    <xdr:clientData/>
  </xdr:twoCellAnchor>
  <xdr:twoCellAnchor>
    <xdr:from>
      <xdr:col>9</xdr:col>
      <xdr:colOff>144689</xdr:colOff>
      <xdr:row>12</xdr:row>
      <xdr:rowOff>71150</xdr:rowOff>
    </xdr:from>
    <xdr:to>
      <xdr:col>11</xdr:col>
      <xdr:colOff>201839</xdr:colOff>
      <xdr:row>14</xdr:row>
      <xdr:rowOff>39400</xdr:rowOff>
    </xdr:to>
    <xdr:sp macro="" textlink="">
      <xdr:nvSpPr>
        <xdr:cNvPr id="10" name="Retângulo de cantos arredondado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631089" y="2149332"/>
          <a:ext cx="1276350" cy="32846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Agosto</a:t>
          </a:r>
        </a:p>
      </xdr:txBody>
    </xdr:sp>
    <xdr:clientData/>
  </xdr:twoCellAnchor>
  <xdr:twoCellAnchor>
    <xdr:from>
      <xdr:col>11</xdr:col>
      <xdr:colOff>262845</xdr:colOff>
      <xdr:row>8</xdr:row>
      <xdr:rowOff>25400</xdr:rowOff>
    </xdr:from>
    <xdr:to>
      <xdr:col>13</xdr:col>
      <xdr:colOff>319995</xdr:colOff>
      <xdr:row>9</xdr:row>
      <xdr:rowOff>177800</xdr:rowOff>
    </xdr:to>
    <xdr:sp macro="" textlink="">
      <xdr:nvSpPr>
        <xdr:cNvPr id="8" name="Retângulo de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968445" y="1383145"/>
          <a:ext cx="1276350" cy="332510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Outubro</a:t>
          </a:r>
        </a:p>
      </xdr:txBody>
    </xdr:sp>
    <xdr:clientData/>
  </xdr:twoCellAnchor>
  <xdr:twoCellAnchor>
    <xdr:from>
      <xdr:col>11</xdr:col>
      <xdr:colOff>262845</xdr:colOff>
      <xdr:row>6</xdr:row>
      <xdr:rowOff>16329</xdr:rowOff>
    </xdr:from>
    <xdr:to>
      <xdr:col>13</xdr:col>
      <xdr:colOff>319995</xdr:colOff>
      <xdr:row>7</xdr:row>
      <xdr:rowOff>168729</xdr:rowOff>
    </xdr:to>
    <xdr:sp macro="" textlink="">
      <xdr:nvSpPr>
        <xdr:cNvPr id="9" name="Retângulo de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68445" y="1013856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Setembro</a:t>
          </a:r>
        </a:p>
      </xdr:txBody>
    </xdr:sp>
    <xdr:clientData/>
  </xdr:twoCellAnchor>
  <xdr:twoCellAnchor>
    <xdr:from>
      <xdr:col>9</xdr:col>
      <xdr:colOff>141287</xdr:colOff>
      <xdr:row>10</xdr:row>
      <xdr:rowOff>47191</xdr:rowOff>
    </xdr:from>
    <xdr:to>
      <xdr:col>11</xdr:col>
      <xdr:colOff>198437</xdr:colOff>
      <xdr:row>12</xdr:row>
      <xdr:rowOff>19482</xdr:rowOff>
    </xdr:to>
    <xdr:sp macro="" textlink="">
      <xdr:nvSpPr>
        <xdr:cNvPr id="11" name="Retângulo de cantos arredondado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27687" y="1765155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Julho</a:t>
          </a:r>
        </a:p>
      </xdr:txBody>
    </xdr:sp>
    <xdr:clientData/>
  </xdr:twoCellAnchor>
  <xdr:twoCellAnchor>
    <xdr:from>
      <xdr:col>9</xdr:col>
      <xdr:colOff>136524</xdr:colOff>
      <xdr:row>8</xdr:row>
      <xdr:rowOff>25400</xdr:rowOff>
    </xdr:from>
    <xdr:to>
      <xdr:col>11</xdr:col>
      <xdr:colOff>193674</xdr:colOff>
      <xdr:row>9</xdr:row>
      <xdr:rowOff>177800</xdr:rowOff>
    </xdr:to>
    <xdr:sp macro="" textlink="">
      <xdr:nvSpPr>
        <xdr:cNvPr id="12" name="Retângulo de cantos arredondados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622924" y="1383145"/>
          <a:ext cx="1276350" cy="332510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Junho</a:t>
          </a:r>
        </a:p>
      </xdr:txBody>
    </xdr:sp>
    <xdr:clientData/>
  </xdr:twoCellAnchor>
  <xdr:twoCellAnchor>
    <xdr:from>
      <xdr:col>7</xdr:col>
      <xdr:colOff>21214</xdr:colOff>
      <xdr:row>14</xdr:row>
      <xdr:rowOff>80732</xdr:rowOff>
    </xdr:from>
    <xdr:to>
      <xdr:col>9</xdr:col>
      <xdr:colOff>78364</xdr:colOff>
      <xdr:row>16</xdr:row>
      <xdr:rowOff>49772</xdr:rowOff>
    </xdr:to>
    <xdr:sp macro="" textlink="">
      <xdr:nvSpPr>
        <xdr:cNvPr id="15" name="Retângulo de cantos arredondados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88414" y="2519132"/>
          <a:ext cx="1276350" cy="32925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Relatório</a:t>
          </a:r>
        </a:p>
      </xdr:txBody>
    </xdr:sp>
    <xdr:clientData/>
  </xdr:twoCellAnchor>
  <xdr:twoCellAnchor>
    <xdr:from>
      <xdr:col>11</xdr:col>
      <xdr:colOff>262845</xdr:colOff>
      <xdr:row>12</xdr:row>
      <xdr:rowOff>71150</xdr:rowOff>
    </xdr:from>
    <xdr:to>
      <xdr:col>13</xdr:col>
      <xdr:colOff>319995</xdr:colOff>
      <xdr:row>14</xdr:row>
      <xdr:rowOff>39400</xdr:rowOff>
    </xdr:to>
    <xdr:sp macro="" textlink="">
      <xdr:nvSpPr>
        <xdr:cNvPr id="13" name="Retângulo de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968445" y="2149332"/>
          <a:ext cx="1276350" cy="32846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Dezembro</a:t>
          </a:r>
        </a:p>
      </xdr:txBody>
    </xdr:sp>
    <xdr:clientData/>
  </xdr:twoCellAnchor>
  <xdr:twoCellAnchor>
    <xdr:from>
      <xdr:col>11</xdr:col>
      <xdr:colOff>262845</xdr:colOff>
      <xdr:row>10</xdr:row>
      <xdr:rowOff>47191</xdr:rowOff>
    </xdr:from>
    <xdr:to>
      <xdr:col>13</xdr:col>
      <xdr:colOff>319995</xdr:colOff>
      <xdr:row>12</xdr:row>
      <xdr:rowOff>19482</xdr:rowOff>
    </xdr:to>
    <xdr:sp macro="" textlink="">
      <xdr:nvSpPr>
        <xdr:cNvPr id="14" name="Retângulo de cantos arredondados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68445" y="1765155"/>
          <a:ext cx="1276350" cy="332509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Novembro</a:t>
          </a:r>
        </a:p>
      </xdr:txBody>
    </xdr:sp>
    <xdr:clientData/>
  </xdr:twoCellAnchor>
  <xdr:twoCellAnchor>
    <xdr:from>
      <xdr:col>4</xdr:col>
      <xdr:colOff>156210</xdr:colOff>
      <xdr:row>6</xdr:row>
      <xdr:rowOff>16329</xdr:rowOff>
    </xdr:from>
    <xdr:to>
      <xdr:col>6</xdr:col>
      <xdr:colOff>541974</xdr:colOff>
      <xdr:row>9</xdr:row>
      <xdr:rowOff>43689</xdr:rowOff>
    </xdr:to>
    <xdr:sp macro="" textlink="">
      <xdr:nvSpPr>
        <xdr:cNvPr id="18" name="Retângulo de cantos arredondados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94610" y="1013856"/>
          <a:ext cx="1604964" cy="56768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Cadastre o Vendedor</a:t>
          </a:r>
        </a:p>
      </xdr:txBody>
    </xdr:sp>
    <xdr:clientData/>
  </xdr:twoCellAnchor>
  <xdr:twoCellAnchor>
    <xdr:from>
      <xdr:col>4</xdr:col>
      <xdr:colOff>156210</xdr:colOff>
      <xdr:row>9</xdr:row>
      <xdr:rowOff>111010</xdr:rowOff>
    </xdr:from>
    <xdr:to>
      <xdr:col>6</xdr:col>
      <xdr:colOff>541974</xdr:colOff>
      <xdr:row>12</xdr:row>
      <xdr:rowOff>138370</xdr:rowOff>
    </xdr:to>
    <xdr:sp macro="" textlink="">
      <xdr:nvSpPr>
        <xdr:cNvPr id="19" name="Retângulo de cantos arredondados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82883" y="1801265"/>
          <a:ext cx="1604964" cy="567687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Cadastre seu Produto/Serviço</a:t>
          </a:r>
        </a:p>
      </xdr:txBody>
    </xdr:sp>
    <xdr:clientData/>
  </xdr:twoCellAnchor>
  <xdr:twoCellAnchor>
    <xdr:from>
      <xdr:col>9</xdr:col>
      <xdr:colOff>147182</xdr:colOff>
      <xdr:row>14</xdr:row>
      <xdr:rowOff>80732</xdr:rowOff>
    </xdr:from>
    <xdr:to>
      <xdr:col>13</xdr:col>
      <xdr:colOff>320040</xdr:colOff>
      <xdr:row>16</xdr:row>
      <xdr:rowOff>49772</xdr:rowOff>
    </xdr:to>
    <xdr:sp macro="" textlink="">
      <xdr:nvSpPr>
        <xdr:cNvPr id="20" name="Retângulo de cantos arredondados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633582" y="2519132"/>
          <a:ext cx="2611258" cy="32925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Ranking de Vendedores</a:t>
          </a:r>
        </a:p>
      </xdr:txBody>
    </xdr:sp>
    <xdr:clientData/>
  </xdr:twoCellAnchor>
  <xdr:twoCellAnchor>
    <xdr:from>
      <xdr:col>4</xdr:col>
      <xdr:colOff>156210</xdr:colOff>
      <xdr:row>13</xdr:row>
      <xdr:rowOff>25183</xdr:rowOff>
    </xdr:from>
    <xdr:to>
      <xdr:col>6</xdr:col>
      <xdr:colOff>541974</xdr:colOff>
      <xdr:row>16</xdr:row>
      <xdr:rowOff>49772</xdr:rowOff>
    </xdr:to>
    <xdr:sp macro="" textlink="">
      <xdr:nvSpPr>
        <xdr:cNvPr id="2" name="Retângulo de cantos arredondados 1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B11780E-7290-4C84-B0C6-633BBEFB7443}"/>
            </a:ext>
          </a:extLst>
        </xdr:cNvPr>
        <xdr:cNvSpPr/>
      </xdr:nvSpPr>
      <xdr:spPr>
        <a:xfrm>
          <a:off x="2594610" y="2283474"/>
          <a:ext cx="1604964" cy="564916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INSTRUÇÕES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1CA31-1085-4FE3-8E66-CAA0F2064F06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B6CCF0-97AF-474A-9B5C-4242E8D96C5D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2F98EE-EA39-422D-BB12-486532FB1A13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A6F6F1-8194-45D9-9F9D-39345F2A8772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949FE-4813-41AF-817A-ECD8A412A5AE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623200-B887-4580-A9C3-16D0415697F6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A8FD4-B67C-4D3E-AC8C-71755EB60B33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4</xdr:row>
      <xdr:rowOff>32385</xdr:rowOff>
    </xdr:from>
    <xdr:to>
      <xdr:col>1</xdr:col>
      <xdr:colOff>1009650</xdr:colOff>
      <xdr:row>4</xdr:row>
      <xdr:rowOff>165735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024890" y="634365"/>
          <a:ext cx="114300" cy="133350"/>
        </a:xfrm>
        <a:prstGeom prst="downArrow">
          <a:avLst/>
        </a:prstGeom>
        <a:solidFill>
          <a:srgbClr val="04B0B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13335</xdr:colOff>
      <xdr:row>11</xdr:row>
      <xdr:rowOff>40957</xdr:rowOff>
    </xdr:from>
    <xdr:to>
      <xdr:col>14</xdr:col>
      <xdr:colOff>861060</xdr:colOff>
      <xdr:row>25</xdr:row>
      <xdr:rowOff>98107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59269</xdr:colOff>
      <xdr:row>0</xdr:row>
      <xdr:rowOff>42335</xdr:rowOff>
    </xdr:from>
    <xdr:to>
      <xdr:col>1</xdr:col>
      <xdr:colOff>1090509</xdr:colOff>
      <xdr:row>1</xdr:row>
      <xdr:rowOff>139913</xdr:rowOff>
    </xdr:to>
    <xdr:sp macro="" textlink="">
      <xdr:nvSpPr>
        <xdr:cNvPr id="3" name="Retângulo de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4D6A12-665A-4DFF-9D7F-40D5D1DDE22A}"/>
            </a:ext>
          </a:extLst>
        </xdr:cNvPr>
        <xdr:cNvSpPr/>
      </xdr:nvSpPr>
      <xdr:spPr>
        <a:xfrm>
          <a:off x="59269" y="4233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</xdr:colOff>
      <xdr:row>5</xdr:row>
      <xdr:rowOff>97155</xdr:rowOff>
    </xdr:from>
    <xdr:to>
      <xdr:col>26</xdr:col>
      <xdr:colOff>487680</xdr:colOff>
      <xdr:row>20</xdr:row>
      <xdr:rowOff>178117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21</xdr:row>
      <xdr:rowOff>55245</xdr:rowOff>
    </xdr:from>
    <xdr:to>
      <xdr:col>26</xdr:col>
      <xdr:colOff>495300</xdr:colOff>
      <xdr:row>39</xdr:row>
      <xdr:rowOff>79057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905088</xdr:colOff>
      <xdr:row>3</xdr:row>
      <xdr:rowOff>13550</xdr:rowOff>
    </xdr:from>
    <xdr:to>
      <xdr:col>3</xdr:col>
      <xdr:colOff>1028700</xdr:colOff>
      <xdr:row>3</xdr:row>
      <xdr:rowOff>167644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 rot="5400000">
          <a:off x="3412067" y="607911"/>
          <a:ext cx="154094" cy="123612"/>
        </a:xfrm>
        <a:prstGeom prst="rightArrow">
          <a:avLst/>
        </a:prstGeom>
        <a:solidFill>
          <a:srgbClr val="19897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53340</xdr:colOff>
      <xdr:row>0</xdr:row>
      <xdr:rowOff>45720</xdr:rowOff>
    </xdr:from>
    <xdr:to>
      <xdr:col>2</xdr:col>
      <xdr:colOff>452120</xdr:colOff>
      <xdr:row>1</xdr:row>
      <xdr:rowOff>143298</xdr:rowOff>
    </xdr:to>
    <xdr:sp macro="" textlink="">
      <xdr:nvSpPr>
        <xdr:cNvPr id="2" name="Retângulo de cantos arredondado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4FE658-2D29-4792-AB8E-FDC984F90230}"/>
            </a:ext>
          </a:extLst>
        </xdr:cNvPr>
        <xdr:cNvSpPr/>
      </xdr:nvSpPr>
      <xdr:spPr>
        <a:xfrm>
          <a:off x="53340" y="45720"/>
          <a:ext cx="1054100" cy="280458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38100</xdr:rowOff>
    </xdr:from>
    <xdr:to>
      <xdr:col>2</xdr:col>
      <xdr:colOff>358140</xdr:colOff>
      <xdr:row>0</xdr:row>
      <xdr:rowOff>321945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6A535A-B9A0-41EE-8F31-5E8BE9993FAD}"/>
            </a:ext>
          </a:extLst>
        </xdr:cNvPr>
        <xdr:cNvSpPr/>
      </xdr:nvSpPr>
      <xdr:spPr>
        <a:xfrm>
          <a:off x="53340" y="38100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1</xdr:row>
      <xdr:rowOff>15240</xdr:rowOff>
    </xdr:from>
    <xdr:to>
      <xdr:col>5</xdr:col>
      <xdr:colOff>297180</xdr:colOff>
      <xdr:row>2</xdr:row>
      <xdr:rowOff>116205</xdr:rowOff>
    </xdr:to>
    <xdr:sp macro="" textlink="">
      <xdr:nvSpPr>
        <xdr:cNvPr id="3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BD78AA-EEBE-47BD-816F-A1306D635730}"/>
            </a:ext>
          </a:extLst>
        </xdr:cNvPr>
        <xdr:cNvSpPr/>
      </xdr:nvSpPr>
      <xdr:spPr>
        <a:xfrm>
          <a:off x="4922520" y="259080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0</xdr:rowOff>
    </xdr:from>
    <xdr:to>
      <xdr:col>5</xdr:col>
      <xdr:colOff>320040</xdr:colOff>
      <xdr:row>3</xdr:row>
      <xdr:rowOff>100965</xdr:rowOff>
    </xdr:to>
    <xdr:sp macro="" textlink="">
      <xdr:nvSpPr>
        <xdr:cNvPr id="3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321C66-FC85-4EB3-B741-8656E7552B0B}"/>
            </a:ext>
          </a:extLst>
        </xdr:cNvPr>
        <xdr:cNvSpPr/>
      </xdr:nvSpPr>
      <xdr:spPr>
        <a:xfrm>
          <a:off x="5181600" y="365760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61135" y="22669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C02109-9311-46C7-9A9D-9B3067E51641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8A225-B0D4-422D-B0D9-32FF799352F4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02EF41-F81A-4027-9B99-E2304040FA8D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43815</xdr:rowOff>
    </xdr:from>
    <xdr:to>
      <xdr:col>1</xdr:col>
      <xdr:colOff>417195</xdr:colOff>
      <xdr:row>1</xdr:row>
      <xdr:rowOff>137160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43C42-0EBA-4445-915C-022F27FC15CB}"/>
            </a:ext>
          </a:extLst>
        </xdr:cNvPr>
        <xdr:cNvSpPr/>
      </xdr:nvSpPr>
      <xdr:spPr>
        <a:xfrm>
          <a:off x="59055" y="43815"/>
          <a:ext cx="1158240" cy="283845"/>
        </a:xfrm>
        <a:prstGeom prst="roundRect">
          <a:avLst/>
        </a:prstGeom>
        <a:solidFill>
          <a:srgbClr val="FFF07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198973"/>
              </a:solidFill>
            </a:rPr>
            <a:t>&lt;&lt; 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E1:N17"/>
  <sheetViews>
    <sheetView showGridLines="0" tabSelected="1" zoomScale="110" zoomScaleNormal="110" zoomScaleSheetLayoutView="100" workbookViewId="0"/>
  </sheetViews>
  <sheetFormatPr defaultRowHeight="14.4" x14ac:dyDescent="0.3"/>
  <cols>
    <col min="3" max="3" width="4.33203125" customWidth="1"/>
    <col min="14" max="14" width="6.88671875" customWidth="1"/>
  </cols>
  <sheetData>
    <row r="1" spans="5:14" ht="26.4" customHeight="1" x14ac:dyDescent="0.3"/>
    <row r="2" spans="5:14" ht="15" customHeight="1" x14ac:dyDescent="0.3">
      <c r="E2" s="52" t="s">
        <v>0</v>
      </c>
      <c r="F2" s="52"/>
      <c r="G2" s="52"/>
      <c r="H2" s="52"/>
      <c r="I2" s="52"/>
      <c r="J2" s="52"/>
      <c r="K2" s="52"/>
      <c r="L2" s="52"/>
      <c r="M2" s="52"/>
      <c r="N2" s="52"/>
    </row>
    <row r="3" spans="5:14" ht="15" customHeight="1" x14ac:dyDescent="0.3"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5:14" ht="15" customHeight="1" x14ac:dyDescent="0.3"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5:14" ht="4.2" customHeight="1" x14ac:dyDescent="0.3">
      <c r="E5" s="4"/>
      <c r="F5" s="4"/>
      <c r="G5" s="4"/>
      <c r="H5" s="4"/>
      <c r="I5" s="4"/>
      <c r="J5" s="4"/>
      <c r="K5" s="4"/>
      <c r="L5" s="4"/>
      <c r="M5" s="4"/>
      <c r="N5" s="4"/>
    </row>
    <row r="6" spans="5:14" x14ac:dyDescent="0.3">
      <c r="E6" s="5"/>
      <c r="F6" s="5"/>
      <c r="G6" s="5"/>
      <c r="H6" s="5"/>
      <c r="I6" s="5"/>
      <c r="J6" s="5"/>
      <c r="K6" s="5"/>
      <c r="L6" s="5"/>
      <c r="M6" s="5"/>
      <c r="N6" s="5"/>
    </row>
    <row r="7" spans="5:14" x14ac:dyDescent="0.3">
      <c r="E7" s="5"/>
      <c r="F7" s="5"/>
      <c r="G7" s="5"/>
      <c r="H7" s="5"/>
      <c r="I7" s="5"/>
      <c r="J7" s="5"/>
      <c r="K7" s="5"/>
      <c r="L7" s="5"/>
      <c r="M7" s="5"/>
      <c r="N7" s="5"/>
    </row>
    <row r="8" spans="5:14" x14ac:dyDescent="0.3">
      <c r="E8" s="5"/>
      <c r="F8" s="5"/>
      <c r="G8" s="5"/>
      <c r="H8" s="5"/>
      <c r="I8" s="5"/>
      <c r="J8" s="5"/>
      <c r="K8" s="5"/>
      <c r="L8" s="5"/>
      <c r="M8" s="5"/>
      <c r="N8" s="5"/>
    </row>
    <row r="9" spans="5:14" x14ac:dyDescent="0.3">
      <c r="E9" s="5"/>
      <c r="F9" s="5"/>
      <c r="G9" s="5"/>
      <c r="H9" s="5"/>
      <c r="I9" s="5"/>
      <c r="J9" s="5"/>
      <c r="K9" s="5"/>
      <c r="L9" s="5"/>
      <c r="M9" s="5"/>
      <c r="N9" s="5"/>
    </row>
    <row r="10" spans="5:14" x14ac:dyDescent="0.3"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5:14" x14ac:dyDescent="0.3"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5:14" x14ac:dyDescent="0.3"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5:14" x14ac:dyDescent="0.3"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5:14" x14ac:dyDescent="0.3"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5:14" x14ac:dyDescent="0.3"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5:14" x14ac:dyDescent="0.3"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5:14" x14ac:dyDescent="0.3"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sheetProtection selectLockedCells="1"/>
  <mergeCells count="1">
    <mergeCell ref="E2:N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B7D2-A225-465F-90E8-DB7ECC050675}">
  <sheetPr codeName="Plan10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88671875" customWidth="1"/>
  </cols>
  <sheetData>
    <row r="1" spans="1:15" ht="15" customHeight="1" x14ac:dyDescent="0.3">
      <c r="A1" s="81" t="s">
        <v>26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1281F44-43A2-46F3-AD9A-CE102305E072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55E09BAC-D95D-4623-8BEB-7FF8F0DCFAA3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DC70-CD29-4DC6-A332-2F09767FF0C8}">
  <sheetPr codeName="Plan11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27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E9B80937-E378-4615-8620-D0F375C8CAF0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2F8C32EC-05B6-4AD0-9414-D81E01D782C9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7056-4C39-4A04-972E-9BCD844B5855}">
  <sheetPr codeName="Plan12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28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F8DFE6-221B-4503-880C-E02A18C58B8C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AE6B6241-2416-4367-8EFC-89F8AEB220C7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369C-594C-4522-9132-6CD183CE13DB}">
  <sheetPr codeName="Plan13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88671875" customWidth="1"/>
  </cols>
  <sheetData>
    <row r="1" spans="1:15" ht="15" customHeight="1" x14ac:dyDescent="0.3">
      <c r="A1" s="81" t="s">
        <v>29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360A2155-BA6A-4C72-BEFA-825858D66DF0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B690DA25-34BC-47E9-BCDC-9B131196D9EA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2161-9D43-44E5-9781-747E3AEB5A13}">
  <sheetPr codeName="Plan14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88671875" customWidth="1"/>
  </cols>
  <sheetData>
    <row r="1" spans="1:15" ht="15" customHeight="1" x14ac:dyDescent="0.3">
      <c r="A1" s="81" t="s">
        <v>30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 t="s">
        <v>45</v>
      </c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 t="s">
        <v>45</v>
      </c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 t="s">
        <v>45</v>
      </c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 t="s">
        <v>45</v>
      </c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 t="s">
        <v>45</v>
      </c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 t="s">
        <v>45</v>
      </c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 t="s">
        <v>45</v>
      </c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 t="s">
        <v>45</v>
      </c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 t="s">
        <v>45</v>
      </c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 t="s">
        <v>45</v>
      </c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 t="s">
        <v>45</v>
      </c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 t="s">
        <v>45</v>
      </c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 t="s">
        <v>45</v>
      </c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 t="s">
        <v>45</v>
      </c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 t="s">
        <v>45</v>
      </c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 t="s">
        <v>45</v>
      </c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 t="s">
        <v>45</v>
      </c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6A7268-F88E-4C7B-A855-509DC16C41A4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B2C5E257-B515-4682-997E-FDF8F2A07C9D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6F9A-AD35-436A-8B3D-CE82299542EA}">
  <sheetPr codeName="Plan15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31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AA14D83-D6C4-4AA6-91AF-7FC135516CD9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59B29260-1B9B-44D4-A0EF-F36A578D9092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3A9A-DBC8-415F-885F-357621721A61}">
  <sheetPr codeName="Plan16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32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9A5F39-E5DC-438F-A108-0CEB8B8D6653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1B2286DD-D10F-4147-9DA0-3787792E241E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7">
    <pageSetUpPr fitToPage="1"/>
  </sheetPr>
  <dimension ref="A1:O26"/>
  <sheetViews>
    <sheetView showGridLines="0" zoomScaleNormal="100" workbookViewId="0">
      <selection activeCell="B6" sqref="B6"/>
    </sheetView>
  </sheetViews>
  <sheetFormatPr defaultRowHeight="14.4" x14ac:dyDescent="0.3"/>
  <cols>
    <col min="1" max="1" width="0.6640625" customWidth="1"/>
    <col min="2" max="2" width="28.88671875" customWidth="1"/>
    <col min="3" max="3" width="16" bestFit="1" customWidth="1"/>
    <col min="4" max="4" width="12.33203125" bestFit="1" customWidth="1"/>
    <col min="5" max="5" width="11.33203125" customWidth="1"/>
    <col min="6" max="6" width="11.109375" customWidth="1"/>
    <col min="7" max="7" width="11.6640625" customWidth="1"/>
    <col min="8" max="8" width="11.109375" customWidth="1"/>
    <col min="9" max="9" width="12" customWidth="1"/>
    <col min="10" max="10" width="13.5546875" customWidth="1"/>
    <col min="11" max="11" width="11.44140625" customWidth="1"/>
    <col min="12" max="12" width="12.5546875" customWidth="1"/>
    <col min="13" max="13" width="10.44140625" bestFit="1" customWidth="1"/>
    <col min="14" max="14" width="11.6640625" customWidth="1"/>
    <col min="15" max="15" width="12.6640625" customWidth="1"/>
    <col min="16" max="16" width="5" customWidth="1"/>
    <col min="28" max="28" width="20" customWidth="1"/>
    <col min="29" max="29" width="15.88671875" customWidth="1"/>
    <col min="30" max="30" width="19.5546875" bestFit="1" customWidth="1"/>
  </cols>
  <sheetData>
    <row r="1" spans="1:15" x14ac:dyDescent="0.3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4.2" customHeight="1" x14ac:dyDescent="0.3"/>
    <row r="4" spans="1:15" x14ac:dyDescent="0.3">
      <c r="A4" s="19"/>
      <c r="B4" s="38" t="s">
        <v>43</v>
      </c>
    </row>
    <row r="5" spans="1:15" ht="18" x14ac:dyDescent="0.35">
      <c r="A5" s="18"/>
      <c r="B5" s="18"/>
      <c r="D5" s="25"/>
      <c r="E5" s="25"/>
      <c r="F5" s="25"/>
      <c r="G5" s="26"/>
    </row>
    <row r="6" spans="1:15" x14ac:dyDescent="0.3">
      <c r="A6" s="18"/>
      <c r="B6" s="40"/>
      <c r="C6" s="39" t="s">
        <v>9</v>
      </c>
      <c r="D6" s="39" t="s">
        <v>10</v>
      </c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  <c r="N6" s="39" t="s">
        <v>20</v>
      </c>
      <c r="O6" s="39" t="s">
        <v>44</v>
      </c>
    </row>
    <row r="7" spans="1:15" ht="15.6" x14ac:dyDescent="0.3">
      <c r="A7" s="18"/>
      <c r="B7" s="41" t="s">
        <v>34</v>
      </c>
      <c r="C7" s="42">
        <f ca="1">SUMIF(Janeiro!$B$5:$G$29998,'Relatório por Vendedor'!B6,Janeiro!$E$5:$E$29998)</f>
        <v>0</v>
      </c>
      <c r="D7" s="42">
        <f ca="1">SUMIF(Fevereiro!$B$5:$G$29998,'Relatório por Vendedor'!B6,Fevereiro!$E$5:$E$29998)</f>
        <v>0</v>
      </c>
      <c r="E7" s="42">
        <f ca="1">SUMIF(Março!$B$5:$G$29998,'Relatório por Vendedor'!B6,Março!$E$5:$E$29998)</f>
        <v>0</v>
      </c>
      <c r="F7" s="42">
        <f ca="1">SUMIF(Abril!$B$5:$G$29998,'Relatório por Vendedor'!B6,Abril!$E$5:$E$29998)</f>
        <v>0</v>
      </c>
      <c r="G7" s="42">
        <f ca="1">SUMIF(Maio!$B$5:$G$29998,'Relatório por Vendedor'!B6,Maio!$E$5:$E$29998)</f>
        <v>0</v>
      </c>
      <c r="H7" s="42">
        <f ca="1">SUMIF(Junho!$B$5:$G$29998,'Relatório por Vendedor'!B6,Junho!$E$5:$E$29998)</f>
        <v>0</v>
      </c>
      <c r="I7" s="42">
        <f ca="1">SUMIF(Julho!$B$5:$G$29998,'Relatório por Vendedor'!B6,Julho!$E$5:$E$29998)</f>
        <v>0</v>
      </c>
      <c r="J7" s="42">
        <f ca="1">SUMIF(Agosto!$B$5:$G$29998,'Relatório por Vendedor'!B6,Agosto!$E$5:$E$29998)</f>
        <v>0</v>
      </c>
      <c r="K7" s="42">
        <f ca="1">SUMIF(Setembro!$B$5:$G$29998,'Relatório por Vendedor'!B6,Setembro!$E$5:$E$29998)</f>
        <v>0</v>
      </c>
      <c r="L7" s="42">
        <f ca="1">SUMIF(Outubro!$B$5:$G$29998,'Relatório por Vendedor'!B6,Outubro!$E$5:$E$29998)</f>
        <v>0</v>
      </c>
      <c r="M7" s="42">
        <f ca="1">SUMIF(Novembro!$B$5:$G$29998,'Relatório por Vendedor'!B6,Novembro!$E$5:$E$29998)</f>
        <v>0</v>
      </c>
      <c r="N7" s="42">
        <f ca="1">SUMIF(Dezembro!$B$5:$G$29998,'Relatório por Vendedor'!B6,Dezembro!$E$5:$E$29998)</f>
        <v>0</v>
      </c>
      <c r="O7" s="43">
        <f ca="1">SUM(C7:N7)</f>
        <v>0</v>
      </c>
    </row>
    <row r="8" spans="1:15" ht="15.6" x14ac:dyDescent="0.3">
      <c r="A8" s="18"/>
      <c r="B8" s="44" t="s">
        <v>6</v>
      </c>
      <c r="C8" s="45">
        <f ca="1">SUMIF(Janeiro!$B$5:$G$29998,'Relatório por Vendedor'!B6,Janeiro!$F$5:$F$29998)</f>
        <v>0</v>
      </c>
      <c r="D8" s="45">
        <f ca="1">SUMIF(Fevereiro!$B$5:$G$29998,'Relatório por Vendedor'!B6,Fevereiro!$F$5:$F$29998)</f>
        <v>0</v>
      </c>
      <c r="E8" s="45">
        <f ca="1">SUMIF(Março!$B$5:$G$29998,'Relatório por Vendedor'!B6,Março!$F$5:$F$29998)</f>
        <v>0</v>
      </c>
      <c r="F8" s="45">
        <f ca="1">SUMIF(Abril!$B$5:$G$29998,'Relatório por Vendedor'!B6,Abril!$F$5:$F$29998)</f>
        <v>0</v>
      </c>
      <c r="G8" s="45">
        <f ca="1">SUMIF(Maio!$B$5:$G$29998,'Relatório por Vendedor'!B6,Maio!$F$5:$F$29998)</f>
        <v>0</v>
      </c>
      <c r="H8" s="45">
        <f ca="1">SUMIF(Junho!$B$5:$G$29998,'Relatório por Vendedor'!B6,Junho!$F$5:$F$29998)</f>
        <v>0</v>
      </c>
      <c r="I8" s="45">
        <f ca="1">SUMIF(Julho!$B$5:$G$29998,'Relatório por Vendedor'!B6,Julho!$F$5:$F$29998)</f>
        <v>0</v>
      </c>
      <c r="J8" s="45">
        <f ca="1">SUMIF(Agosto!$B$5:$G$29998,'Relatório por Vendedor'!B6,Agosto!$F$5:$F$29998)</f>
        <v>0</v>
      </c>
      <c r="K8" s="45">
        <f ca="1">SUMIF(Setembro!$B$5:$G$29998,'Relatório por Vendedor'!B6,Setembro!$F$5:$F$29998)</f>
        <v>0</v>
      </c>
      <c r="L8" s="45">
        <f ca="1">SUMIF(Outubro!$B$5:$G$29998,'Relatório por Vendedor'!B6,Outubro!$F$5:$F$29998)</f>
        <v>0</v>
      </c>
      <c r="M8" s="45">
        <f ca="1">SUMIF(Novembro!$B$5:$G$29998,'Relatório por Vendedor'!B6,Novembro!$F$5:$F$29998)</f>
        <v>0</v>
      </c>
      <c r="N8" s="45">
        <f ca="1">SUMIF(Dezembro!$B$5:$G$29998,'Relatório por Vendedor'!B6,Dezembro!$F$5:$F$29998)</f>
        <v>0</v>
      </c>
      <c r="O8" s="89">
        <f ca="1">SUM(C9:N9)</f>
        <v>0</v>
      </c>
    </row>
    <row r="9" spans="1:15" ht="15.6" x14ac:dyDescent="0.3">
      <c r="A9" s="18"/>
      <c r="B9" s="46" t="s">
        <v>7</v>
      </c>
      <c r="C9" s="42">
        <f ca="1">SUMIF(Janeiro!$B$5:$G$29998,'Relatório por Vendedor'!B6,Janeiro!$G$5:$G$29998)</f>
        <v>0</v>
      </c>
      <c r="D9" s="42">
        <f ca="1">SUMIF(Fevereiro!$B$5:$G$29998,'Relatório por Vendedor'!B6,Fevereiro!$G$5:$G$29998)</f>
        <v>0</v>
      </c>
      <c r="E9" s="42">
        <f ca="1">SUMIF(Março!$B$5:$G$29998,'Relatório por Vendedor'!B6,Março!$G$5:$G$29998)</f>
        <v>0</v>
      </c>
      <c r="F9" s="42">
        <f ca="1">SUMIF(Abril!$B$5:$G$29998,'Relatório por Vendedor'!B6,Abril!$G$5:$G$29998)</f>
        <v>0</v>
      </c>
      <c r="G9" s="42">
        <f ca="1">SUMIF(Maio!$B$5:$G$29998,'Relatório por Vendedor'!B6,Maio!$G$5:$G$29998)</f>
        <v>0</v>
      </c>
      <c r="H9" s="42">
        <f ca="1">SUMIF(Junho!$B$5:$G$29998,'Relatório por Vendedor'!B6,Junho!$G$5:$G$29998)</f>
        <v>0</v>
      </c>
      <c r="I9" s="42">
        <f ca="1">SUMIF(Julho!$B$5:$G$29998,'Relatório por Vendedor'!B6,Julho!$G$5:$G$29998)</f>
        <v>0</v>
      </c>
      <c r="J9" s="42">
        <f ca="1">SUMIF(Agosto!$B$5:$G$29998,'Relatório por Vendedor'!B6,Agosto!$G$5:$G$29998)</f>
        <v>0</v>
      </c>
      <c r="K9" s="42">
        <f ca="1">SUMIF(Setembro!$B$5:$G$29998,'Relatório por Vendedor'!B6,Setembro!$G$5:$G$29998)</f>
        <v>0</v>
      </c>
      <c r="L9" s="42">
        <f ca="1">SUMIF(Outubro!$B$5:$G$29998,'Relatório por Vendedor'!B6,Outubro!$G$5:$G$29998)</f>
        <v>0</v>
      </c>
      <c r="M9" s="42">
        <f ca="1">SUMIF(Novembro!$B$5:$G$29998,'Relatório por Vendedor'!B6,Novembro!$G$5:$G$29998)</f>
        <v>0</v>
      </c>
      <c r="N9" s="42">
        <f ca="1">SUMIF(Dezembro!$B$5:$G$29998,'Relatório por Vendedor'!B6,Dezembro!$G$5:$G$29998)</f>
        <v>0</v>
      </c>
      <c r="O9" s="90"/>
    </row>
    <row r="10" spans="1:15" ht="12" customHeight="1" x14ac:dyDescent="0.3"/>
    <row r="11" spans="1:15" ht="18" x14ac:dyDescent="0.3">
      <c r="B11" s="92" t="str">
        <f>CONCATENATE("Resumo de Vendas e Comissões de ",B6)</f>
        <v xml:space="preserve">Resumo de Vendas e Comissões de 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</row>
    <row r="12" spans="1:15" ht="15.6" x14ac:dyDescent="0.3">
      <c r="I12" s="88"/>
      <c r="J12" s="88"/>
    </row>
    <row r="13" spans="1:15" ht="15.6" x14ac:dyDescent="0.3">
      <c r="B13" s="20"/>
    </row>
    <row r="14" spans="1:15" x14ac:dyDescent="0.3">
      <c r="B14" s="21"/>
    </row>
    <row r="15" spans="1:15" x14ac:dyDescent="0.3">
      <c r="B15" s="21"/>
    </row>
    <row r="16" spans="1:15" x14ac:dyDescent="0.3">
      <c r="B16" s="21"/>
    </row>
    <row r="17" spans="2:5" x14ac:dyDescent="0.3">
      <c r="B17" s="21"/>
    </row>
    <row r="18" spans="2:5" x14ac:dyDescent="0.3">
      <c r="B18" s="21"/>
    </row>
    <row r="19" spans="2:5" x14ac:dyDescent="0.3">
      <c r="B19" s="21"/>
    </row>
    <row r="20" spans="2:5" x14ac:dyDescent="0.3">
      <c r="B20" s="21"/>
    </row>
    <row r="21" spans="2:5" x14ac:dyDescent="0.3">
      <c r="B21" s="21"/>
    </row>
    <row r="22" spans="2:5" x14ac:dyDescent="0.3">
      <c r="B22" s="21"/>
    </row>
    <row r="23" spans="2:5" x14ac:dyDescent="0.3">
      <c r="B23" s="21"/>
    </row>
    <row r="24" spans="2:5" x14ac:dyDescent="0.3">
      <c r="B24" s="21"/>
    </row>
    <row r="25" spans="2:5" x14ac:dyDescent="0.3">
      <c r="B25" s="21"/>
    </row>
    <row r="26" spans="2:5" ht="15.6" x14ac:dyDescent="0.3">
      <c r="B26" s="22"/>
      <c r="C26" s="23"/>
      <c r="D26" s="24"/>
      <c r="E26" s="23"/>
    </row>
  </sheetData>
  <mergeCells count="4">
    <mergeCell ref="I12:J12"/>
    <mergeCell ref="O8:O9"/>
    <mergeCell ref="A1:O2"/>
    <mergeCell ref="B11:O11"/>
  </mergeCells>
  <pageMargins left="0.11811023622047245" right="0.11811023622047245" top="0.39370078740157483" bottom="0.39370078740157483" header="0.31496062992125984" footer="0.31496062992125984"/>
  <pageSetup paperSize="9" scale="75" orientation="landscape" r:id="rId1"/>
  <ignoredErrors>
    <ignoredError sqref="C7:C9 O7:O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F00-000000000000}">
          <x14:formula1>
            <xm:f>OFFSET('Cadastro de Vendedor'!$A$2,0,0,COUNTA('Cadastro de Vendedor'!$A$2:$A$15000),1)</xm:f>
          </x14:formula1>
          <xm:sqref>B6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A108"/>
  <sheetViews>
    <sheetView showGridLines="0" zoomScaleNormal="100" workbookViewId="0">
      <selection activeCell="D5" sqref="D5:F5"/>
    </sheetView>
  </sheetViews>
  <sheetFormatPr defaultRowHeight="14.4" x14ac:dyDescent="0.3"/>
  <cols>
    <col min="1" max="1" width="1.109375" customWidth="1"/>
    <col min="2" max="2" width="8.44140625" style="1" bestFit="1" customWidth="1"/>
    <col min="3" max="3" width="27.21875" customWidth="1"/>
    <col min="4" max="4" width="18" style="1" bestFit="1" customWidth="1"/>
    <col min="5" max="5" width="1.88671875" style="1" customWidth="1"/>
    <col min="6" max="6" width="8.44140625" style="1" bestFit="1" customWidth="1"/>
    <col min="7" max="7" width="27.21875" style="1" customWidth="1"/>
    <col min="8" max="8" width="19.33203125" style="1" customWidth="1"/>
    <col min="9" max="9" width="1.77734375" customWidth="1"/>
  </cols>
  <sheetData>
    <row r="1" spans="1:27" x14ac:dyDescent="0.3">
      <c r="A1" s="91" t="s">
        <v>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37"/>
      <c r="V1" s="37"/>
      <c r="W1" s="37"/>
      <c r="X1" s="37"/>
      <c r="Y1" s="37"/>
      <c r="Z1" s="37"/>
      <c r="AA1" s="37"/>
    </row>
    <row r="2" spans="1:27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37"/>
      <c r="V2" s="37"/>
      <c r="W2" s="37"/>
      <c r="X2" s="37"/>
      <c r="Y2" s="37"/>
      <c r="Z2" s="37"/>
      <c r="AA2" s="37"/>
    </row>
    <row r="3" spans="1:27" ht="16.8" customHeight="1" x14ac:dyDescent="0.3">
      <c r="D3" s="95" t="s">
        <v>39</v>
      </c>
      <c r="E3" s="95"/>
      <c r="F3" s="95"/>
      <c r="G3" s="29"/>
      <c r="H3" s="28"/>
    </row>
    <row r="4" spans="1:27" ht="17.25" customHeight="1" x14ac:dyDescent="0.3">
      <c r="D4" s="33"/>
      <c r="E4" s="33"/>
      <c r="F4" s="33"/>
      <c r="G4" s="29"/>
      <c r="H4" s="28"/>
    </row>
    <row r="5" spans="1:27" ht="17.25" customHeight="1" x14ac:dyDescent="0.3">
      <c r="D5" s="96" t="s">
        <v>9</v>
      </c>
      <c r="E5" s="97"/>
      <c r="F5" s="98"/>
      <c r="G5" s="29"/>
      <c r="H5" s="28"/>
    </row>
    <row r="6" spans="1:27" ht="7.8" customHeight="1" x14ac:dyDescent="0.3"/>
    <row r="7" spans="1:27" ht="24" customHeight="1" x14ac:dyDescent="0.3">
      <c r="B7" s="71" t="s">
        <v>41</v>
      </c>
      <c r="C7" s="71"/>
      <c r="D7" s="71"/>
      <c r="F7" s="71" t="s">
        <v>42</v>
      </c>
      <c r="G7" s="71"/>
      <c r="H7" s="71"/>
    </row>
    <row r="8" spans="1:27" ht="15.6" x14ac:dyDescent="0.3">
      <c r="B8" s="17" t="s">
        <v>40</v>
      </c>
      <c r="C8" s="17" t="s">
        <v>1</v>
      </c>
      <c r="D8" s="30" t="s">
        <v>35</v>
      </c>
      <c r="E8" s="31"/>
      <c r="F8" s="17" t="s">
        <v>40</v>
      </c>
      <c r="G8" s="17" t="s">
        <v>1</v>
      </c>
      <c r="H8" s="17" t="s">
        <v>36</v>
      </c>
    </row>
    <row r="9" spans="1:27" x14ac:dyDescent="0.3">
      <c r="B9" s="27">
        <v>1</v>
      </c>
      <c r="C9" s="27" t="str">
        <f>IFERROR(VLOOKUP(B9,'Apoio Ranking'!$B$5:$D$105,2,0),"")</f>
        <v/>
      </c>
      <c r="D9" s="11" t="str">
        <f>IFERROR(VLOOKUP(B9,'Apoio Ranking'!$B$5:$D$105,3,0),"")</f>
        <v/>
      </c>
      <c r="E9" s="2"/>
      <c r="F9" s="27">
        <v>1</v>
      </c>
      <c r="G9" s="11" t="str">
        <f>IFERROR(VLOOKUP(F9,'Apoio Ranking'!$G$5:$I$105,2,0),"")</f>
        <v/>
      </c>
      <c r="H9" s="11" t="str">
        <f>IFERROR(VLOOKUP(F9,'Apoio Ranking'!$G$5:$I$105,3,0),"")</f>
        <v/>
      </c>
    </row>
    <row r="10" spans="1:27" x14ac:dyDescent="0.3">
      <c r="B10" s="27">
        <v>2</v>
      </c>
      <c r="C10" s="27" t="str">
        <f>IFERROR(VLOOKUP(B10,'Apoio Ranking'!$B$5:$D$105,2,0),"")</f>
        <v/>
      </c>
      <c r="D10" s="11" t="str">
        <f>IFERROR(VLOOKUP(B10,'Apoio Ranking'!$B$5:$D$105,3,0),"")</f>
        <v/>
      </c>
      <c r="E10" s="2"/>
      <c r="F10" s="27">
        <v>2</v>
      </c>
      <c r="G10" s="11" t="str">
        <f>IFERROR(VLOOKUP(F10,'Apoio Ranking'!$G$5:$I$105,2,0),"")</f>
        <v/>
      </c>
      <c r="H10" s="11" t="str">
        <f>IFERROR(VLOOKUP(F10,'Apoio Ranking'!$G$5:$I$105,3,0),"")</f>
        <v/>
      </c>
    </row>
    <row r="11" spans="1:27" x14ac:dyDescent="0.3">
      <c r="B11" s="27">
        <v>3</v>
      </c>
      <c r="C11" s="27" t="str">
        <f>IFERROR(VLOOKUP(B11,'Apoio Ranking'!$B$5:$D$105,2,0),"")</f>
        <v/>
      </c>
      <c r="D11" s="11" t="str">
        <f>IFERROR(VLOOKUP(B11,'Apoio Ranking'!$B$5:$D$105,3,0),"")</f>
        <v/>
      </c>
      <c r="E11" s="2"/>
      <c r="F11" s="27">
        <v>3</v>
      </c>
      <c r="G11" s="11" t="str">
        <f>IFERROR(VLOOKUP(F11,'Apoio Ranking'!$G$5:$I$105,2,0),"")</f>
        <v/>
      </c>
      <c r="H11" s="11" t="str">
        <f>IFERROR(VLOOKUP(F11,'Apoio Ranking'!$G$5:$I$105,3,0),"")</f>
        <v/>
      </c>
    </row>
    <row r="12" spans="1:27" x14ac:dyDescent="0.3">
      <c r="B12" s="27">
        <v>4</v>
      </c>
      <c r="C12" s="27" t="str">
        <f>IFERROR(VLOOKUP(B12,'Apoio Ranking'!$B$5:$D$105,2,0),"")</f>
        <v/>
      </c>
      <c r="D12" s="11" t="str">
        <f>IFERROR(VLOOKUP(B12,'Apoio Ranking'!$B$5:$D$105,3,0),"")</f>
        <v/>
      </c>
      <c r="E12" s="2"/>
      <c r="F12" s="27">
        <v>4</v>
      </c>
      <c r="G12" s="11" t="str">
        <f>IFERROR(VLOOKUP(F12,'Apoio Ranking'!$G$5:$I$105,2,0),"")</f>
        <v/>
      </c>
      <c r="H12" s="11" t="str">
        <f>IFERROR(VLOOKUP(F12,'Apoio Ranking'!$G$5:$I$105,3,0),"")</f>
        <v/>
      </c>
    </row>
    <row r="13" spans="1:27" x14ac:dyDescent="0.3">
      <c r="B13" s="27">
        <v>5</v>
      </c>
      <c r="C13" s="27" t="str">
        <f>IFERROR(VLOOKUP(B13,'Apoio Ranking'!$B$5:$D$105,2,0),"")</f>
        <v/>
      </c>
      <c r="D13" s="11" t="str">
        <f>IFERROR(VLOOKUP(B13,'Apoio Ranking'!$B$5:$D$105,3,0),"")</f>
        <v/>
      </c>
      <c r="E13" s="2"/>
      <c r="F13" s="27">
        <v>5</v>
      </c>
      <c r="G13" s="11" t="str">
        <f>IFERROR(VLOOKUP(F13,'Apoio Ranking'!$G$5:$I$105,2,0),"")</f>
        <v/>
      </c>
      <c r="H13" s="11" t="str">
        <f>IFERROR(VLOOKUP(F13,'Apoio Ranking'!$G$5:$I$105,3,0),"")</f>
        <v/>
      </c>
    </row>
    <row r="14" spans="1:27" x14ac:dyDescent="0.3">
      <c r="B14" s="27">
        <v>6</v>
      </c>
      <c r="C14" s="27" t="str">
        <f>IFERROR(VLOOKUP(B14,'Apoio Ranking'!$B$5:$D$105,2,0),"")</f>
        <v/>
      </c>
      <c r="D14" s="11" t="str">
        <f>IFERROR(VLOOKUP(B14,'Apoio Ranking'!$B$5:$D$105,3,0),"")</f>
        <v/>
      </c>
      <c r="E14" s="2"/>
      <c r="F14" s="27">
        <v>6</v>
      </c>
      <c r="G14" s="11" t="str">
        <f>IFERROR(VLOOKUP(F14,'Apoio Ranking'!$G$5:$I$105,2,0),"")</f>
        <v/>
      </c>
      <c r="H14" s="11" t="str">
        <f>IFERROR(VLOOKUP(F14,'Apoio Ranking'!$G$5:$I$105,3,0),"")</f>
        <v/>
      </c>
    </row>
    <row r="15" spans="1:27" x14ac:dyDescent="0.3">
      <c r="B15" s="27">
        <v>7</v>
      </c>
      <c r="C15" s="27" t="str">
        <f>IFERROR(VLOOKUP(B15,'Apoio Ranking'!$B$5:$D$105,2,0),"")</f>
        <v/>
      </c>
      <c r="D15" s="11" t="str">
        <f>IFERROR(VLOOKUP(B15,'Apoio Ranking'!$B$5:$D$105,3,0),"")</f>
        <v/>
      </c>
      <c r="E15" s="2"/>
      <c r="F15" s="27">
        <v>7</v>
      </c>
      <c r="G15" s="11" t="str">
        <f>IFERROR(VLOOKUP(F15,'Apoio Ranking'!$G$5:$I$105,2,0),"")</f>
        <v/>
      </c>
      <c r="H15" s="11" t="str">
        <f>IFERROR(VLOOKUP(F15,'Apoio Ranking'!$G$5:$I$105,3,0),"")</f>
        <v/>
      </c>
    </row>
    <row r="16" spans="1:27" x14ac:dyDescent="0.3">
      <c r="B16" s="27">
        <v>8</v>
      </c>
      <c r="C16" s="27" t="str">
        <f>IFERROR(VLOOKUP(B16,'Apoio Ranking'!$B$5:$D$105,2,0),"")</f>
        <v/>
      </c>
      <c r="D16" s="11" t="str">
        <f>IFERROR(VLOOKUP(B16,'Apoio Ranking'!$B$5:$D$105,3,0),"")</f>
        <v/>
      </c>
      <c r="E16" s="2"/>
      <c r="F16" s="27">
        <v>8</v>
      </c>
      <c r="G16" s="11" t="str">
        <f>IFERROR(VLOOKUP(F16,'Apoio Ranking'!$G$5:$I$105,2,0),"")</f>
        <v/>
      </c>
      <c r="H16" s="11" t="str">
        <f>IFERROR(VLOOKUP(F16,'Apoio Ranking'!$G$5:$I$105,3,0),"")</f>
        <v/>
      </c>
    </row>
    <row r="17" spans="2:8" x14ac:dyDescent="0.3">
      <c r="B17" s="27">
        <v>9</v>
      </c>
      <c r="C17" s="27" t="str">
        <f>IFERROR(VLOOKUP(B17,'Apoio Ranking'!$B$5:$D$105,2,0),"")</f>
        <v/>
      </c>
      <c r="D17" s="11" t="str">
        <f>IFERROR(VLOOKUP(B17,'Apoio Ranking'!$B$5:$D$105,3,0),"")</f>
        <v/>
      </c>
      <c r="E17" s="2"/>
      <c r="F17" s="27">
        <v>9</v>
      </c>
      <c r="G17" s="11" t="str">
        <f>IFERROR(VLOOKUP(F17,'Apoio Ranking'!$G$5:$I$105,2,0),"")</f>
        <v/>
      </c>
      <c r="H17" s="11" t="str">
        <f>IFERROR(VLOOKUP(F17,'Apoio Ranking'!$G$5:$I$105,3,0),"")</f>
        <v/>
      </c>
    </row>
    <row r="18" spans="2:8" x14ac:dyDescent="0.3">
      <c r="B18" s="27">
        <v>10</v>
      </c>
      <c r="C18" s="27" t="str">
        <f>IFERROR(VLOOKUP(B18,'Apoio Ranking'!$B$5:$D$105,2,0),"")</f>
        <v/>
      </c>
      <c r="D18" s="11" t="str">
        <f>IFERROR(VLOOKUP(B18,'Apoio Ranking'!$B$5:$D$105,3,0),"")</f>
        <v/>
      </c>
      <c r="E18" s="2"/>
      <c r="F18" s="27">
        <v>10</v>
      </c>
      <c r="G18" s="11" t="str">
        <f>IFERROR(VLOOKUP(F18,'Apoio Ranking'!$G$5:$I$105,2,0),"")</f>
        <v/>
      </c>
      <c r="H18" s="11" t="str">
        <f>IFERROR(VLOOKUP(F18,'Apoio Ranking'!$G$5:$I$105,3,0),"")</f>
        <v/>
      </c>
    </row>
    <row r="19" spans="2:8" x14ac:dyDescent="0.3">
      <c r="B19" s="27">
        <v>11</v>
      </c>
      <c r="C19" s="27" t="str">
        <f>IFERROR(VLOOKUP(B19,'Apoio Ranking'!$B$5:$D$105,2,0),"")</f>
        <v/>
      </c>
      <c r="D19" s="11" t="str">
        <f>IFERROR(VLOOKUP(B19,'Apoio Ranking'!$B$5:$D$105,3,0),"")</f>
        <v/>
      </c>
      <c r="E19" s="2"/>
      <c r="F19" s="27">
        <v>11</v>
      </c>
      <c r="G19" s="11" t="str">
        <f>IFERROR(VLOOKUP(F19,'Apoio Ranking'!$G$5:$I$105,2,0),"")</f>
        <v/>
      </c>
      <c r="H19" s="11" t="str">
        <f>IFERROR(VLOOKUP(F19,'Apoio Ranking'!$G$5:$I$105,3,0),"")</f>
        <v/>
      </c>
    </row>
    <row r="20" spans="2:8" x14ac:dyDescent="0.3">
      <c r="B20" s="27">
        <v>12</v>
      </c>
      <c r="C20" s="27" t="str">
        <f>IFERROR(VLOOKUP(B20,'Apoio Ranking'!$B$5:$D$105,2,0),"")</f>
        <v/>
      </c>
      <c r="D20" s="11" t="str">
        <f>IFERROR(VLOOKUP(B20,'Apoio Ranking'!$B$5:$D$105,3,0),"")</f>
        <v/>
      </c>
      <c r="E20" s="2"/>
      <c r="F20" s="27">
        <v>12</v>
      </c>
      <c r="G20" s="11" t="str">
        <f>IFERROR(VLOOKUP(F20,'Apoio Ranking'!$G$5:$I$105,2,0),"")</f>
        <v/>
      </c>
      <c r="H20" s="11" t="str">
        <f>IFERROR(VLOOKUP(F20,'Apoio Ranking'!$G$5:$I$105,3,0),"")</f>
        <v/>
      </c>
    </row>
    <row r="21" spans="2:8" x14ac:dyDescent="0.3">
      <c r="B21" s="27">
        <v>13</v>
      </c>
      <c r="C21" s="27" t="str">
        <f>IFERROR(VLOOKUP(B21,'Apoio Ranking'!$B$5:$D$105,2,0),"")</f>
        <v/>
      </c>
      <c r="D21" s="11" t="str">
        <f>IFERROR(VLOOKUP(B21,'Apoio Ranking'!$B$5:$D$105,3,0),"")</f>
        <v/>
      </c>
      <c r="E21" s="2"/>
      <c r="F21" s="27">
        <v>13</v>
      </c>
      <c r="G21" s="11" t="str">
        <f>IFERROR(VLOOKUP(F21,'Apoio Ranking'!$G$5:$I$105,2,0),"")</f>
        <v/>
      </c>
      <c r="H21" s="11" t="str">
        <f>IFERROR(VLOOKUP(F21,'Apoio Ranking'!$G$5:$I$105,3,0),"")</f>
        <v/>
      </c>
    </row>
    <row r="22" spans="2:8" x14ac:dyDescent="0.3">
      <c r="B22" s="27">
        <v>14</v>
      </c>
      <c r="C22" s="27" t="str">
        <f>IFERROR(VLOOKUP(B22,'Apoio Ranking'!$B$5:$D$105,2,0),"")</f>
        <v/>
      </c>
      <c r="D22" s="11" t="str">
        <f>IFERROR(VLOOKUP(B22,'Apoio Ranking'!$B$5:$D$105,3,0),"")</f>
        <v/>
      </c>
      <c r="E22" s="2"/>
      <c r="F22" s="27">
        <v>14</v>
      </c>
      <c r="G22" s="11" t="str">
        <f>IFERROR(VLOOKUP(F22,'Apoio Ranking'!$G$5:$I$105,2,0),"")</f>
        <v/>
      </c>
      <c r="H22" s="11" t="str">
        <f>IFERROR(VLOOKUP(F22,'Apoio Ranking'!$G$5:$I$105,3,0),"")</f>
        <v/>
      </c>
    </row>
    <row r="23" spans="2:8" x14ac:dyDescent="0.3">
      <c r="B23" s="27">
        <v>15</v>
      </c>
      <c r="C23" s="27" t="str">
        <f>IFERROR(VLOOKUP(B23,'Apoio Ranking'!$B$5:$D$105,2,0),"")</f>
        <v/>
      </c>
      <c r="D23" s="11" t="str">
        <f>IFERROR(VLOOKUP(B23,'Apoio Ranking'!$B$5:$D$105,3,0),"")</f>
        <v/>
      </c>
      <c r="E23" s="2"/>
      <c r="F23" s="27">
        <v>15</v>
      </c>
      <c r="G23" s="11" t="str">
        <f>IFERROR(VLOOKUP(F23,'Apoio Ranking'!$G$5:$I$105,2,0),"")</f>
        <v/>
      </c>
      <c r="H23" s="11" t="str">
        <f>IFERROR(VLOOKUP(F23,'Apoio Ranking'!$G$5:$I$105,3,0),"")</f>
        <v/>
      </c>
    </row>
    <row r="24" spans="2:8" x14ac:dyDescent="0.3">
      <c r="B24" s="27">
        <v>16</v>
      </c>
      <c r="C24" s="27" t="str">
        <f>IFERROR(VLOOKUP(B24,'Apoio Ranking'!$B$5:$D$105,2,0),"")</f>
        <v/>
      </c>
      <c r="D24" s="11" t="str">
        <f>IFERROR(VLOOKUP(B24,'Apoio Ranking'!$B$5:$D$105,3,0),"")</f>
        <v/>
      </c>
      <c r="E24" s="2"/>
      <c r="F24" s="27">
        <v>16</v>
      </c>
      <c r="G24" s="11" t="str">
        <f>IFERROR(VLOOKUP(F24,'Apoio Ranking'!$G$5:$I$105,2,0),"")</f>
        <v/>
      </c>
      <c r="H24" s="11" t="str">
        <f>IFERROR(VLOOKUP(F24,'Apoio Ranking'!$G$5:$I$105,3,0),"")</f>
        <v/>
      </c>
    </row>
    <row r="25" spans="2:8" x14ac:dyDescent="0.3">
      <c r="B25" s="27">
        <v>17</v>
      </c>
      <c r="C25" s="27" t="str">
        <f>IFERROR(VLOOKUP(B25,'Apoio Ranking'!$B$5:$D$105,2,0),"")</f>
        <v/>
      </c>
      <c r="D25" s="11" t="str">
        <f>IFERROR(VLOOKUP(B25,'Apoio Ranking'!$B$5:$D$105,3,0),"")</f>
        <v/>
      </c>
      <c r="E25" s="2"/>
      <c r="F25" s="27">
        <v>17</v>
      </c>
      <c r="G25" s="11" t="str">
        <f>IFERROR(VLOOKUP(F25,'Apoio Ranking'!$G$5:$I$105,2,0),"")</f>
        <v/>
      </c>
      <c r="H25" s="11" t="str">
        <f>IFERROR(VLOOKUP(F25,'Apoio Ranking'!$G$5:$I$105,3,0),"")</f>
        <v/>
      </c>
    </row>
    <row r="26" spans="2:8" x14ac:dyDescent="0.3">
      <c r="B26" s="27">
        <v>18</v>
      </c>
      <c r="C26" s="27" t="str">
        <f>IFERROR(VLOOKUP(B26,'Apoio Ranking'!$B$5:$D$105,2,0),"")</f>
        <v/>
      </c>
      <c r="D26" s="11" t="str">
        <f>IFERROR(VLOOKUP(B26,'Apoio Ranking'!$B$5:$D$105,3,0),"")</f>
        <v/>
      </c>
      <c r="E26" s="2"/>
      <c r="F26" s="27">
        <v>18</v>
      </c>
      <c r="G26" s="11" t="str">
        <f>IFERROR(VLOOKUP(F26,'Apoio Ranking'!$G$5:$I$105,2,0),"")</f>
        <v/>
      </c>
      <c r="H26" s="11" t="str">
        <f>IFERROR(VLOOKUP(F26,'Apoio Ranking'!$G$5:$I$105,3,0),"")</f>
        <v/>
      </c>
    </row>
    <row r="27" spans="2:8" x14ac:dyDescent="0.3">
      <c r="B27" s="27">
        <v>19</v>
      </c>
      <c r="C27" s="27" t="str">
        <f>IFERROR(VLOOKUP(B27,'Apoio Ranking'!$B$5:$D$105,2,0),"")</f>
        <v/>
      </c>
      <c r="D27" s="11" t="str">
        <f>IFERROR(VLOOKUP(B27,'Apoio Ranking'!$B$5:$D$105,3,0),"")</f>
        <v/>
      </c>
      <c r="E27" s="2"/>
      <c r="F27" s="27">
        <v>19</v>
      </c>
      <c r="G27" s="11" t="str">
        <f>IFERROR(VLOOKUP(F27,'Apoio Ranking'!$G$5:$I$105,2,0),"")</f>
        <v/>
      </c>
      <c r="H27" s="11" t="str">
        <f>IFERROR(VLOOKUP(F27,'Apoio Ranking'!$G$5:$I$105,3,0),"")</f>
        <v/>
      </c>
    </row>
    <row r="28" spans="2:8" x14ac:dyDescent="0.3">
      <c r="B28" s="27">
        <v>20</v>
      </c>
      <c r="C28" s="27" t="str">
        <f>IFERROR(VLOOKUP(B28,'Apoio Ranking'!$B$5:$D$105,2,0),"")</f>
        <v/>
      </c>
      <c r="D28" s="11" t="str">
        <f>IFERROR(VLOOKUP(B28,'Apoio Ranking'!$B$5:$D$105,3,0),"")</f>
        <v/>
      </c>
      <c r="E28" s="2"/>
      <c r="F28" s="27">
        <v>20</v>
      </c>
      <c r="G28" s="11" t="str">
        <f>IFERROR(VLOOKUP(F28,'Apoio Ranking'!$G$5:$I$105,2,0),"")</f>
        <v/>
      </c>
      <c r="H28" s="11" t="str">
        <f>IFERROR(VLOOKUP(F28,'Apoio Ranking'!$G$5:$I$105,3,0),"")</f>
        <v/>
      </c>
    </row>
    <row r="29" spans="2:8" x14ac:dyDescent="0.3">
      <c r="B29" s="27">
        <v>21</v>
      </c>
      <c r="C29" s="27" t="str">
        <f>IFERROR(VLOOKUP(B29,'Apoio Ranking'!$B$5:$D$105,2,0),"")</f>
        <v/>
      </c>
      <c r="D29" s="11" t="str">
        <f>IFERROR(VLOOKUP(B29,'Apoio Ranking'!$B$5:$D$105,3,0),"")</f>
        <v/>
      </c>
      <c r="E29" s="2"/>
      <c r="F29" s="27">
        <v>21</v>
      </c>
      <c r="G29" s="11" t="str">
        <f>IFERROR(VLOOKUP(F29,'Apoio Ranking'!$G$5:$I$105,2,0),"")</f>
        <v/>
      </c>
      <c r="H29" s="11" t="str">
        <f>IFERROR(VLOOKUP(F29,'Apoio Ranking'!$G$5:$I$105,3,0),"")</f>
        <v/>
      </c>
    </row>
    <row r="30" spans="2:8" x14ac:dyDescent="0.3">
      <c r="B30" s="27">
        <v>22</v>
      </c>
      <c r="C30" s="27" t="str">
        <f>IFERROR(VLOOKUP(B30,'Apoio Ranking'!$B$5:$D$105,2,0),"")</f>
        <v/>
      </c>
      <c r="D30" s="11" t="str">
        <f>IFERROR(VLOOKUP(B30,'Apoio Ranking'!$B$5:$D$105,3,0),"")</f>
        <v/>
      </c>
      <c r="E30" s="2"/>
      <c r="F30" s="27">
        <v>22</v>
      </c>
      <c r="G30" s="11" t="str">
        <f>IFERROR(VLOOKUP(F30,'Apoio Ranking'!$G$5:$I$105,2,0),"")</f>
        <v/>
      </c>
      <c r="H30" s="11" t="str">
        <f>IFERROR(VLOOKUP(F30,'Apoio Ranking'!$G$5:$I$105,3,0),"")</f>
        <v/>
      </c>
    </row>
    <row r="31" spans="2:8" x14ac:dyDescent="0.3">
      <c r="B31" s="27">
        <v>23</v>
      </c>
      <c r="C31" s="27" t="str">
        <f>IFERROR(VLOOKUP(B31,'Apoio Ranking'!$B$5:$D$105,2,0),"")</f>
        <v/>
      </c>
      <c r="D31" s="11" t="str">
        <f>IFERROR(VLOOKUP(B31,'Apoio Ranking'!$B$5:$D$105,3,0),"")</f>
        <v/>
      </c>
      <c r="E31" s="2"/>
      <c r="F31" s="27">
        <v>23</v>
      </c>
      <c r="G31" s="11" t="str">
        <f>IFERROR(VLOOKUP(F31,'Apoio Ranking'!$G$5:$I$105,2,0),"")</f>
        <v/>
      </c>
      <c r="H31" s="11" t="str">
        <f>IFERROR(VLOOKUP(F31,'Apoio Ranking'!$G$5:$I$105,3,0),"")</f>
        <v/>
      </c>
    </row>
    <row r="32" spans="2:8" x14ac:dyDescent="0.3">
      <c r="B32" s="27">
        <v>24</v>
      </c>
      <c r="C32" s="27" t="str">
        <f>IFERROR(VLOOKUP(B32,'Apoio Ranking'!$B$5:$D$105,2,0),"")</f>
        <v/>
      </c>
      <c r="D32" s="11" t="str">
        <f>IFERROR(VLOOKUP(B32,'Apoio Ranking'!$B$5:$D$105,3,0),"")</f>
        <v/>
      </c>
      <c r="E32" s="2"/>
      <c r="F32" s="27">
        <v>24</v>
      </c>
      <c r="G32" s="11" t="str">
        <f>IFERROR(VLOOKUP(F32,'Apoio Ranking'!$G$5:$I$105,2,0),"")</f>
        <v/>
      </c>
      <c r="H32" s="11" t="str">
        <f>IFERROR(VLOOKUP(F32,'Apoio Ranking'!$G$5:$I$105,3,0),"")</f>
        <v/>
      </c>
    </row>
    <row r="33" spans="2:8" x14ac:dyDescent="0.3">
      <c r="B33" s="27">
        <v>25</v>
      </c>
      <c r="C33" s="27" t="str">
        <f>IFERROR(VLOOKUP(B33,'Apoio Ranking'!$B$5:$D$105,2,0),"")</f>
        <v/>
      </c>
      <c r="D33" s="11" t="str">
        <f>IFERROR(VLOOKUP(B33,'Apoio Ranking'!$B$5:$D$105,3,0),"")</f>
        <v/>
      </c>
      <c r="E33" s="2"/>
      <c r="F33" s="27">
        <v>25</v>
      </c>
      <c r="G33" s="11" t="str">
        <f>IFERROR(VLOOKUP(F33,'Apoio Ranking'!$G$5:$I$105,2,0),"")</f>
        <v/>
      </c>
      <c r="H33" s="11" t="str">
        <f>IFERROR(VLOOKUP(F33,'Apoio Ranking'!$G$5:$I$105,3,0),"")</f>
        <v/>
      </c>
    </row>
    <row r="34" spans="2:8" x14ac:dyDescent="0.3">
      <c r="B34" s="27">
        <v>26</v>
      </c>
      <c r="C34" s="27" t="str">
        <f>IFERROR(VLOOKUP(B34,'Apoio Ranking'!$B$5:$D$105,2,0),"")</f>
        <v/>
      </c>
      <c r="D34" s="11" t="str">
        <f>IFERROR(VLOOKUP(B34,'Apoio Ranking'!$B$5:$D$105,3,0),"")</f>
        <v/>
      </c>
      <c r="E34" s="2"/>
      <c r="F34" s="27">
        <v>26</v>
      </c>
      <c r="G34" s="11" t="str">
        <f>IFERROR(VLOOKUP(F34,'Apoio Ranking'!$G$5:$I$105,2,0),"")</f>
        <v/>
      </c>
      <c r="H34" s="11" t="str">
        <f>IFERROR(VLOOKUP(F34,'Apoio Ranking'!$G$5:$I$105,3,0),"")</f>
        <v/>
      </c>
    </row>
    <row r="35" spans="2:8" x14ac:dyDescent="0.3">
      <c r="B35" s="27">
        <v>27</v>
      </c>
      <c r="C35" s="27" t="str">
        <f>IFERROR(VLOOKUP(B35,'Apoio Ranking'!$B$5:$D$105,2,0),"")</f>
        <v/>
      </c>
      <c r="D35" s="11" t="str">
        <f>IFERROR(VLOOKUP(B35,'Apoio Ranking'!$B$5:$D$105,3,0),"")</f>
        <v/>
      </c>
      <c r="E35" s="2"/>
      <c r="F35" s="27">
        <v>27</v>
      </c>
      <c r="G35" s="11" t="str">
        <f>IFERROR(VLOOKUP(F35,'Apoio Ranking'!$G$5:$I$105,2,0),"")</f>
        <v/>
      </c>
      <c r="H35" s="11" t="str">
        <f>IFERROR(VLOOKUP(F35,'Apoio Ranking'!$G$5:$I$105,3,0),"")</f>
        <v/>
      </c>
    </row>
    <row r="36" spans="2:8" x14ac:dyDescent="0.3">
      <c r="B36" s="27">
        <v>28</v>
      </c>
      <c r="C36" s="27" t="str">
        <f>IFERROR(VLOOKUP(B36,'Apoio Ranking'!$B$5:$D$105,2,0),"")</f>
        <v/>
      </c>
      <c r="D36" s="11" t="str">
        <f>IFERROR(VLOOKUP(B36,'Apoio Ranking'!$B$5:$D$105,3,0),"")</f>
        <v/>
      </c>
      <c r="E36" s="2"/>
      <c r="F36" s="27">
        <v>28</v>
      </c>
      <c r="G36" s="11" t="str">
        <f>IFERROR(VLOOKUP(F36,'Apoio Ranking'!$G$5:$I$105,2,0),"")</f>
        <v/>
      </c>
      <c r="H36" s="11" t="str">
        <f>IFERROR(VLOOKUP(F36,'Apoio Ranking'!$G$5:$I$105,3,0),"")</f>
        <v/>
      </c>
    </row>
    <row r="37" spans="2:8" x14ac:dyDescent="0.3">
      <c r="B37" s="27">
        <v>29</v>
      </c>
      <c r="C37" s="27" t="str">
        <f>IFERROR(VLOOKUP(B37,'Apoio Ranking'!$B$5:$D$105,2,0),"")</f>
        <v/>
      </c>
      <c r="D37" s="11" t="str">
        <f>IFERROR(VLOOKUP(B37,'Apoio Ranking'!$B$5:$D$105,3,0),"")</f>
        <v/>
      </c>
      <c r="E37" s="2"/>
      <c r="F37" s="27">
        <v>29</v>
      </c>
      <c r="G37" s="11" t="str">
        <f>IFERROR(VLOOKUP(F37,'Apoio Ranking'!$G$5:$I$105,2,0),"")</f>
        <v/>
      </c>
      <c r="H37" s="11" t="str">
        <f>IFERROR(VLOOKUP(F37,'Apoio Ranking'!$G$5:$I$105,3,0),"")</f>
        <v/>
      </c>
    </row>
    <row r="38" spans="2:8" x14ac:dyDescent="0.3">
      <c r="B38" s="27">
        <v>30</v>
      </c>
      <c r="C38" s="27" t="str">
        <f>IFERROR(VLOOKUP(B38,'Apoio Ranking'!$B$5:$D$105,2,0),"")</f>
        <v/>
      </c>
      <c r="D38" s="11" t="str">
        <f>IFERROR(VLOOKUP(B38,'Apoio Ranking'!$B$5:$D$105,3,0),"")</f>
        <v/>
      </c>
      <c r="E38" s="2"/>
      <c r="F38" s="27">
        <v>30</v>
      </c>
      <c r="G38" s="11" t="str">
        <f>IFERROR(VLOOKUP(F38,'Apoio Ranking'!$G$5:$I$105,2,0),"")</f>
        <v/>
      </c>
      <c r="H38" s="11" t="str">
        <f>IFERROR(VLOOKUP(F38,'Apoio Ranking'!$G$5:$I$105,3,0),"")</f>
        <v/>
      </c>
    </row>
    <row r="39" spans="2:8" x14ac:dyDescent="0.3">
      <c r="B39" s="27">
        <v>31</v>
      </c>
      <c r="C39" s="27" t="str">
        <f>IFERROR(VLOOKUP(B39,'Apoio Ranking'!$B$5:$D$105,2,0),"")</f>
        <v/>
      </c>
      <c r="D39" s="11" t="str">
        <f>IFERROR(VLOOKUP(B39,'Apoio Ranking'!$B$5:$D$105,3,0),"")</f>
        <v/>
      </c>
      <c r="E39" s="2"/>
      <c r="F39" s="27">
        <v>31</v>
      </c>
      <c r="G39" s="11" t="str">
        <f>IFERROR(VLOOKUP(F39,'Apoio Ranking'!$G$5:$I$105,2,0),"")</f>
        <v/>
      </c>
      <c r="H39" s="11" t="str">
        <f>IFERROR(VLOOKUP(F39,'Apoio Ranking'!$G$5:$I$105,3,0),"")</f>
        <v/>
      </c>
    </row>
    <row r="40" spans="2:8" x14ac:dyDescent="0.3">
      <c r="B40" s="27">
        <v>32</v>
      </c>
      <c r="C40" s="27" t="str">
        <f>IFERROR(VLOOKUP(B40,'Apoio Ranking'!$B$5:$D$105,2,0),"")</f>
        <v/>
      </c>
      <c r="D40" s="11" t="str">
        <f>IFERROR(VLOOKUP(B40,'Apoio Ranking'!$B$5:$D$105,3,0),"")</f>
        <v/>
      </c>
      <c r="E40" s="2"/>
      <c r="F40" s="27">
        <v>32</v>
      </c>
      <c r="G40" s="11" t="str">
        <f>IFERROR(VLOOKUP(F40,'Apoio Ranking'!$G$5:$I$105,2,0),"")</f>
        <v/>
      </c>
      <c r="H40" s="11" t="str">
        <f>IFERROR(VLOOKUP(F40,'Apoio Ranking'!$G$5:$I$105,3,0),"")</f>
        <v/>
      </c>
    </row>
    <row r="41" spans="2:8" x14ac:dyDescent="0.3">
      <c r="B41" s="27">
        <v>33</v>
      </c>
      <c r="C41" s="27" t="str">
        <f>IFERROR(VLOOKUP(B41,'Apoio Ranking'!$B$5:$D$105,2,0),"")</f>
        <v/>
      </c>
      <c r="D41" s="11" t="str">
        <f>IFERROR(VLOOKUP(B41,'Apoio Ranking'!$B$5:$D$105,3,0),"")</f>
        <v/>
      </c>
      <c r="E41" s="2"/>
      <c r="F41" s="27">
        <v>33</v>
      </c>
      <c r="G41" s="11" t="str">
        <f>IFERROR(VLOOKUP(F41,'Apoio Ranking'!$G$5:$I$105,2,0),"")</f>
        <v/>
      </c>
      <c r="H41" s="11" t="str">
        <f>IFERROR(VLOOKUP(F41,'Apoio Ranking'!$G$5:$I$105,3,0),"")</f>
        <v/>
      </c>
    </row>
    <row r="42" spans="2:8" x14ac:dyDescent="0.3">
      <c r="B42" s="27">
        <v>34</v>
      </c>
      <c r="C42" s="27" t="str">
        <f>IFERROR(VLOOKUP(B42,'Apoio Ranking'!$B$5:$D$105,2,0),"")</f>
        <v/>
      </c>
      <c r="D42" s="11" t="str">
        <f>IFERROR(VLOOKUP(B42,'Apoio Ranking'!$B$5:$D$105,3,0),"")</f>
        <v/>
      </c>
      <c r="E42" s="2"/>
      <c r="F42" s="27">
        <v>34</v>
      </c>
      <c r="G42" s="11" t="str">
        <f>IFERROR(VLOOKUP(F42,'Apoio Ranking'!$G$5:$I$105,2,0),"")</f>
        <v/>
      </c>
      <c r="H42" s="11" t="str">
        <f>IFERROR(VLOOKUP(F42,'Apoio Ranking'!$G$5:$I$105,3,0),"")</f>
        <v/>
      </c>
    </row>
    <row r="43" spans="2:8" x14ac:dyDescent="0.3">
      <c r="B43" s="27">
        <v>35</v>
      </c>
      <c r="C43" s="27" t="str">
        <f>IFERROR(VLOOKUP(B43,'Apoio Ranking'!$B$5:$D$105,2,0),"")</f>
        <v/>
      </c>
      <c r="D43" s="11" t="str">
        <f>IFERROR(VLOOKUP(B43,'Apoio Ranking'!$B$5:$D$105,3,0),"")</f>
        <v/>
      </c>
      <c r="E43" s="2"/>
      <c r="F43" s="27">
        <v>35</v>
      </c>
      <c r="G43" s="11" t="str">
        <f>IFERROR(VLOOKUP(F43,'Apoio Ranking'!$G$5:$I$105,2,0),"")</f>
        <v/>
      </c>
      <c r="H43" s="11" t="str">
        <f>IFERROR(VLOOKUP(F43,'Apoio Ranking'!$G$5:$I$105,3,0),"")</f>
        <v/>
      </c>
    </row>
    <row r="44" spans="2:8" x14ac:dyDescent="0.3">
      <c r="B44" s="27">
        <v>36</v>
      </c>
      <c r="C44" s="27" t="str">
        <f>IFERROR(VLOOKUP(B44,'Apoio Ranking'!$B$5:$D$105,2,0),"")</f>
        <v/>
      </c>
      <c r="D44" s="11" t="str">
        <f>IFERROR(VLOOKUP(B44,'Apoio Ranking'!$B$5:$D$105,3,0),"")</f>
        <v/>
      </c>
      <c r="E44" s="2"/>
      <c r="F44" s="27">
        <v>36</v>
      </c>
      <c r="G44" s="11" t="str">
        <f>IFERROR(VLOOKUP(F44,'Apoio Ranking'!$G$5:$I$105,2,0),"")</f>
        <v/>
      </c>
      <c r="H44" s="11" t="str">
        <f>IFERROR(VLOOKUP(F44,'Apoio Ranking'!$G$5:$I$105,3,0),"")</f>
        <v/>
      </c>
    </row>
    <row r="45" spans="2:8" x14ac:dyDescent="0.3">
      <c r="B45" s="27">
        <v>37</v>
      </c>
      <c r="C45" s="27" t="str">
        <f>IFERROR(VLOOKUP(B45,'Apoio Ranking'!$B$5:$D$105,2,0),"")</f>
        <v/>
      </c>
      <c r="D45" s="11" t="str">
        <f>IFERROR(VLOOKUP(B45,'Apoio Ranking'!$B$5:$D$105,3,0),"")</f>
        <v/>
      </c>
      <c r="E45" s="2"/>
      <c r="F45" s="27">
        <v>37</v>
      </c>
      <c r="G45" s="11" t="str">
        <f>IFERROR(VLOOKUP(F45,'Apoio Ranking'!$G$5:$I$105,2,0),"")</f>
        <v/>
      </c>
      <c r="H45" s="11" t="str">
        <f>IFERROR(VLOOKUP(F45,'Apoio Ranking'!$G$5:$I$105,3,0),"")</f>
        <v/>
      </c>
    </row>
    <row r="46" spans="2:8" x14ac:dyDescent="0.3">
      <c r="B46" s="27">
        <v>38</v>
      </c>
      <c r="C46" s="27" t="str">
        <f>IFERROR(VLOOKUP(B46,'Apoio Ranking'!$B$5:$D$105,2,0),"")</f>
        <v/>
      </c>
      <c r="D46" s="11" t="str">
        <f>IFERROR(VLOOKUP(B46,'Apoio Ranking'!$B$5:$D$105,3,0),"")</f>
        <v/>
      </c>
      <c r="E46" s="2"/>
      <c r="F46" s="27">
        <v>38</v>
      </c>
      <c r="G46" s="11" t="str">
        <f>IFERROR(VLOOKUP(F46,'Apoio Ranking'!$G$5:$I$105,2,0),"")</f>
        <v/>
      </c>
      <c r="H46" s="11" t="str">
        <f>IFERROR(VLOOKUP(F46,'Apoio Ranking'!$G$5:$I$105,3,0),"")</f>
        <v/>
      </c>
    </row>
    <row r="47" spans="2:8" x14ac:dyDescent="0.3">
      <c r="B47" s="27">
        <v>39</v>
      </c>
      <c r="C47" s="27" t="str">
        <f>IFERROR(VLOOKUP(B47,'Apoio Ranking'!$B$5:$D$105,2,0),"")</f>
        <v/>
      </c>
      <c r="D47" s="11" t="str">
        <f>IFERROR(VLOOKUP(B47,'Apoio Ranking'!$B$5:$D$105,3,0),"")</f>
        <v/>
      </c>
      <c r="E47" s="2"/>
      <c r="F47" s="27">
        <v>39</v>
      </c>
      <c r="G47" s="11" t="str">
        <f>IFERROR(VLOOKUP(F47,'Apoio Ranking'!$G$5:$I$105,2,0),"")</f>
        <v/>
      </c>
      <c r="H47" s="11" t="str">
        <f>IFERROR(VLOOKUP(F47,'Apoio Ranking'!$G$5:$I$105,3,0),"")</f>
        <v/>
      </c>
    </row>
    <row r="48" spans="2:8" x14ac:dyDescent="0.3">
      <c r="B48" s="27">
        <v>40</v>
      </c>
      <c r="C48" s="27" t="str">
        <f>IFERROR(VLOOKUP(B48,'Apoio Ranking'!$B$5:$D$105,2,0),"")</f>
        <v/>
      </c>
      <c r="D48" s="11" t="str">
        <f>IFERROR(VLOOKUP(B48,'Apoio Ranking'!$B$5:$D$105,3,0),"")</f>
        <v/>
      </c>
      <c r="E48" s="2"/>
      <c r="F48" s="27">
        <v>40</v>
      </c>
      <c r="G48" s="11" t="str">
        <f>IFERROR(VLOOKUP(F48,'Apoio Ranking'!$G$5:$I$105,2,0),"")</f>
        <v/>
      </c>
      <c r="H48" s="11" t="str">
        <f>IFERROR(VLOOKUP(F48,'Apoio Ranking'!$G$5:$I$105,3,0),"")</f>
        <v/>
      </c>
    </row>
    <row r="49" spans="2:9" x14ac:dyDescent="0.3">
      <c r="B49" s="27">
        <v>41</v>
      </c>
      <c r="C49" s="27" t="str">
        <f>IFERROR(VLOOKUP(B49,'Apoio Ranking'!$B$5:$D$105,2,0),"")</f>
        <v/>
      </c>
      <c r="D49" s="11" t="str">
        <f>IFERROR(VLOOKUP(B49,'Apoio Ranking'!$B$5:$D$105,3,0),"")</f>
        <v/>
      </c>
      <c r="E49" s="2"/>
      <c r="F49" s="27">
        <v>41</v>
      </c>
      <c r="G49" s="11" t="str">
        <f>IFERROR(VLOOKUP(F49,'Apoio Ranking'!$G$5:$I$105,2,0),"")</f>
        <v/>
      </c>
      <c r="H49" s="11" t="str">
        <f>IFERROR(VLOOKUP(F49,'Apoio Ranking'!$G$5:$I$105,3,0),"")</f>
        <v/>
      </c>
    </row>
    <row r="50" spans="2:9" x14ac:dyDescent="0.3">
      <c r="B50" s="27">
        <v>42</v>
      </c>
      <c r="C50" s="27" t="str">
        <f>IFERROR(VLOOKUP(B50,'Apoio Ranking'!$B$5:$D$105,2,0),"")</f>
        <v/>
      </c>
      <c r="D50" s="11" t="str">
        <f>IFERROR(VLOOKUP(B50,'Apoio Ranking'!$B$5:$D$105,3,0),"")</f>
        <v/>
      </c>
      <c r="E50" s="2"/>
      <c r="F50" s="27">
        <v>42</v>
      </c>
      <c r="G50" s="11" t="str">
        <f>IFERROR(VLOOKUP(F50,'Apoio Ranking'!$G$5:$I$105,2,0),"")</f>
        <v/>
      </c>
      <c r="H50" s="11" t="str">
        <f>IFERROR(VLOOKUP(F50,'Apoio Ranking'!$G$5:$I$105,3,0),"")</f>
        <v/>
      </c>
    </row>
    <row r="51" spans="2:9" x14ac:dyDescent="0.3">
      <c r="B51" s="27">
        <v>43</v>
      </c>
      <c r="C51" s="27" t="str">
        <f>IFERROR(VLOOKUP(B51,'Apoio Ranking'!$B$5:$D$105,2,0),"")</f>
        <v/>
      </c>
      <c r="D51" s="11" t="str">
        <f>IFERROR(VLOOKUP(B51,'Apoio Ranking'!$B$5:$D$105,3,0),"")</f>
        <v/>
      </c>
      <c r="E51" s="2"/>
      <c r="F51" s="27">
        <v>43</v>
      </c>
      <c r="G51" s="11" t="str">
        <f>IFERROR(VLOOKUP(F51,'Apoio Ranking'!$G$5:$I$105,2,0),"")</f>
        <v/>
      </c>
      <c r="H51" s="11" t="str">
        <f>IFERROR(VLOOKUP(F51,'Apoio Ranking'!$G$5:$I$105,3,0),"")</f>
        <v/>
      </c>
    </row>
    <row r="52" spans="2:9" x14ac:dyDescent="0.3">
      <c r="B52" s="27">
        <v>44</v>
      </c>
      <c r="C52" s="27" t="str">
        <f>IFERROR(VLOOKUP(B52,'Apoio Ranking'!$B$5:$D$105,2,0),"")</f>
        <v/>
      </c>
      <c r="D52" s="11" t="str">
        <f>IFERROR(VLOOKUP(B52,'Apoio Ranking'!$B$5:$D$105,3,0),"")</f>
        <v/>
      </c>
      <c r="E52" s="2"/>
      <c r="F52" s="27">
        <v>44</v>
      </c>
      <c r="G52" s="11" t="str">
        <f>IFERROR(VLOOKUP(F52,'Apoio Ranking'!$G$5:$I$105,2,0),"")</f>
        <v/>
      </c>
      <c r="H52" s="11" t="str">
        <f>IFERROR(VLOOKUP(F52,'Apoio Ranking'!$G$5:$I$105,3,0),"")</f>
        <v/>
      </c>
    </row>
    <row r="53" spans="2:9" x14ac:dyDescent="0.3">
      <c r="B53" s="27">
        <v>45</v>
      </c>
      <c r="C53" s="27" t="str">
        <f>IFERROR(VLOOKUP(B53,'Apoio Ranking'!$B$5:$D$105,2,0),"")</f>
        <v/>
      </c>
      <c r="D53" s="11" t="str">
        <f>IFERROR(VLOOKUP(B53,'Apoio Ranking'!$B$5:$D$105,3,0),"")</f>
        <v/>
      </c>
      <c r="E53" s="2"/>
      <c r="F53" s="27">
        <v>45</v>
      </c>
      <c r="G53" s="11" t="str">
        <f>IFERROR(VLOOKUP(F53,'Apoio Ranking'!$G$5:$I$105,2,0),"")</f>
        <v/>
      </c>
      <c r="H53" s="11" t="str">
        <f>IFERROR(VLOOKUP(F53,'Apoio Ranking'!$G$5:$I$105,3,0),"")</f>
        <v/>
      </c>
    </row>
    <row r="54" spans="2:9" x14ac:dyDescent="0.3">
      <c r="B54" s="27">
        <v>46</v>
      </c>
      <c r="C54" s="27" t="str">
        <f>IFERROR(VLOOKUP(B54,'Apoio Ranking'!$B$5:$D$105,2,0),"")</f>
        <v/>
      </c>
      <c r="D54" s="11" t="str">
        <f>IFERROR(VLOOKUP(B54,'Apoio Ranking'!$B$5:$D$105,3,0),"")</f>
        <v/>
      </c>
      <c r="E54" s="2"/>
      <c r="F54" s="27">
        <v>46</v>
      </c>
      <c r="G54" s="11" t="str">
        <f>IFERROR(VLOOKUP(F54,'Apoio Ranking'!$G$5:$I$105,2,0),"")</f>
        <v/>
      </c>
      <c r="H54" s="11" t="str">
        <f>IFERROR(VLOOKUP(F54,'Apoio Ranking'!$G$5:$I$105,3,0),"")</f>
        <v/>
      </c>
      <c r="I54" s="12"/>
    </row>
    <row r="55" spans="2:9" x14ac:dyDescent="0.3">
      <c r="B55" s="27">
        <v>47</v>
      </c>
      <c r="C55" s="27" t="str">
        <f>IFERROR(VLOOKUP(B55,'Apoio Ranking'!$B$5:$D$105,2,0),"")</f>
        <v/>
      </c>
      <c r="D55" s="11" t="str">
        <f>IFERROR(VLOOKUP(B55,'Apoio Ranking'!$B$5:$D$105,3,0),"")</f>
        <v/>
      </c>
      <c r="E55" s="2"/>
      <c r="F55" s="27">
        <v>47</v>
      </c>
      <c r="G55" s="11" t="str">
        <f>IFERROR(VLOOKUP(F55,'Apoio Ranking'!$G$5:$I$105,2,0),"")</f>
        <v/>
      </c>
      <c r="H55" s="11" t="str">
        <f>IFERROR(VLOOKUP(F55,'Apoio Ranking'!$G$5:$I$105,3,0),"")</f>
        <v/>
      </c>
    </row>
    <row r="56" spans="2:9" x14ac:dyDescent="0.3">
      <c r="B56" s="27">
        <v>48</v>
      </c>
      <c r="C56" s="27" t="str">
        <f>IFERROR(VLOOKUP(B56,'Apoio Ranking'!$B$5:$D$105,2,0),"")</f>
        <v/>
      </c>
      <c r="D56" s="11" t="str">
        <f>IFERROR(VLOOKUP(B56,'Apoio Ranking'!$B$5:$D$105,3,0),"")</f>
        <v/>
      </c>
      <c r="E56" s="2"/>
      <c r="F56" s="27">
        <v>48</v>
      </c>
      <c r="G56" s="11" t="str">
        <f>IFERROR(VLOOKUP(F56,'Apoio Ranking'!$G$5:$I$105,2,0),"")</f>
        <v/>
      </c>
      <c r="H56" s="11" t="str">
        <f>IFERROR(VLOOKUP(F56,'Apoio Ranking'!$G$5:$I$105,3,0),"")</f>
        <v/>
      </c>
    </row>
    <row r="57" spans="2:9" x14ac:dyDescent="0.3">
      <c r="B57" s="27">
        <v>49</v>
      </c>
      <c r="C57" s="27" t="str">
        <f>IFERROR(VLOOKUP(B57,'Apoio Ranking'!$B$5:$D$105,2,0),"")</f>
        <v/>
      </c>
      <c r="D57" s="11" t="str">
        <f>IFERROR(VLOOKUP(B57,'Apoio Ranking'!$B$5:$D$105,3,0),"")</f>
        <v/>
      </c>
      <c r="E57" s="2"/>
      <c r="F57" s="27">
        <v>49</v>
      </c>
      <c r="G57" s="11" t="str">
        <f>IFERROR(VLOOKUP(F57,'Apoio Ranking'!$G$5:$I$105,2,0),"")</f>
        <v/>
      </c>
      <c r="H57" s="11" t="str">
        <f>IFERROR(VLOOKUP(F57,'Apoio Ranking'!$G$5:$I$105,3,0),"")</f>
        <v/>
      </c>
    </row>
    <row r="58" spans="2:9" x14ac:dyDescent="0.3">
      <c r="B58" s="27">
        <v>50</v>
      </c>
      <c r="C58" s="27" t="str">
        <f>IFERROR(VLOOKUP(B58,'Apoio Ranking'!$B$5:$D$105,2,0),"")</f>
        <v/>
      </c>
      <c r="D58" s="11" t="str">
        <f>IFERROR(VLOOKUP(B58,'Apoio Ranking'!$B$5:$D$105,3,0),"")</f>
        <v/>
      </c>
      <c r="E58" s="2"/>
      <c r="F58" s="27">
        <v>50</v>
      </c>
      <c r="G58" s="11" t="str">
        <f>IFERROR(VLOOKUP(F58,'Apoio Ranking'!$G$5:$I$105,2,0),"")</f>
        <v/>
      </c>
      <c r="H58" s="11" t="str">
        <f>IFERROR(VLOOKUP(F58,'Apoio Ranking'!$G$5:$I$105,3,0),"")</f>
        <v/>
      </c>
    </row>
    <row r="59" spans="2:9" x14ac:dyDescent="0.3">
      <c r="B59" s="27">
        <v>51</v>
      </c>
      <c r="C59" s="27" t="str">
        <f>IFERROR(VLOOKUP(B59,'Apoio Ranking'!$B$5:$D$105,2,0),"")</f>
        <v/>
      </c>
      <c r="D59" s="11" t="str">
        <f>IFERROR(VLOOKUP(B59,'Apoio Ranking'!$B$5:$D$105,3,0),"")</f>
        <v/>
      </c>
      <c r="E59" s="2"/>
      <c r="F59" s="27">
        <v>51</v>
      </c>
      <c r="G59" s="11" t="str">
        <f>IFERROR(VLOOKUP(F59,'Apoio Ranking'!$G$5:$I$105,2,0),"")</f>
        <v/>
      </c>
      <c r="H59" s="11" t="str">
        <f>IFERROR(VLOOKUP(F59,'Apoio Ranking'!$G$5:$I$105,3,0),"")</f>
        <v/>
      </c>
    </row>
    <row r="60" spans="2:9" x14ac:dyDescent="0.3">
      <c r="B60" s="27">
        <v>52</v>
      </c>
      <c r="C60" s="27" t="str">
        <f>IFERROR(VLOOKUP(B60,'Apoio Ranking'!$B$5:$D$105,2,0),"")</f>
        <v/>
      </c>
      <c r="D60" s="11" t="str">
        <f>IFERROR(VLOOKUP(B60,'Apoio Ranking'!$B$5:$D$105,3,0),"")</f>
        <v/>
      </c>
      <c r="E60" s="2"/>
      <c r="F60" s="27">
        <v>52</v>
      </c>
      <c r="G60" s="11" t="str">
        <f>IFERROR(VLOOKUP(F60,'Apoio Ranking'!$G$5:$I$105,2,0),"")</f>
        <v/>
      </c>
      <c r="H60" s="11" t="str">
        <f>IFERROR(VLOOKUP(F60,'Apoio Ranking'!$G$5:$I$105,3,0),"")</f>
        <v/>
      </c>
    </row>
    <row r="61" spans="2:9" x14ac:dyDescent="0.3">
      <c r="B61" s="27">
        <v>53</v>
      </c>
      <c r="C61" s="27" t="str">
        <f>IFERROR(VLOOKUP(B61,'Apoio Ranking'!$B$5:$D$105,2,0),"")</f>
        <v/>
      </c>
      <c r="D61" s="11" t="str">
        <f>IFERROR(VLOOKUP(B61,'Apoio Ranking'!$B$5:$D$105,3,0),"")</f>
        <v/>
      </c>
      <c r="E61" s="2"/>
      <c r="F61" s="27">
        <v>53</v>
      </c>
      <c r="G61" s="11" t="str">
        <f>IFERROR(VLOOKUP(F61,'Apoio Ranking'!$G$5:$I$105,2,0),"")</f>
        <v/>
      </c>
      <c r="H61" s="11" t="str">
        <f>IFERROR(VLOOKUP(F61,'Apoio Ranking'!$G$5:$I$105,3,0),"")</f>
        <v/>
      </c>
    </row>
    <row r="62" spans="2:9" x14ac:dyDescent="0.3">
      <c r="B62" s="27">
        <v>54</v>
      </c>
      <c r="C62" s="27" t="str">
        <f>IFERROR(VLOOKUP(B62,'Apoio Ranking'!$B$5:$D$105,2,0),"")</f>
        <v/>
      </c>
      <c r="D62" s="11" t="str">
        <f>IFERROR(VLOOKUP(B62,'Apoio Ranking'!$B$5:$D$105,3,0),"")</f>
        <v/>
      </c>
      <c r="E62" s="2"/>
      <c r="F62" s="27">
        <v>54</v>
      </c>
      <c r="G62" s="11" t="str">
        <f>IFERROR(VLOOKUP(F62,'Apoio Ranking'!$G$5:$I$105,2,0),"")</f>
        <v/>
      </c>
      <c r="H62" s="11" t="str">
        <f>IFERROR(VLOOKUP(F62,'Apoio Ranking'!$G$5:$I$105,3,0),"")</f>
        <v/>
      </c>
    </row>
    <row r="63" spans="2:9" x14ac:dyDescent="0.3">
      <c r="B63" s="27">
        <v>55</v>
      </c>
      <c r="C63" s="27" t="str">
        <f>IFERROR(VLOOKUP(B63,'Apoio Ranking'!$B$5:$D$105,2,0),"")</f>
        <v/>
      </c>
      <c r="D63" s="11" t="str">
        <f>IFERROR(VLOOKUP(B63,'Apoio Ranking'!$B$5:$D$105,3,0),"")</f>
        <v/>
      </c>
      <c r="E63" s="2"/>
      <c r="F63" s="27">
        <v>55</v>
      </c>
      <c r="G63" s="11" t="str">
        <f>IFERROR(VLOOKUP(F63,'Apoio Ranking'!$G$5:$I$105,2,0),"")</f>
        <v/>
      </c>
      <c r="H63" s="11" t="str">
        <f>IFERROR(VLOOKUP(F63,'Apoio Ranking'!$G$5:$I$105,3,0),"")</f>
        <v/>
      </c>
    </row>
    <row r="64" spans="2:9" x14ac:dyDescent="0.3">
      <c r="B64" s="27">
        <v>56</v>
      </c>
      <c r="C64" s="27" t="str">
        <f>IFERROR(VLOOKUP(B64,'Apoio Ranking'!$B$5:$D$105,2,0),"")</f>
        <v/>
      </c>
      <c r="D64" s="11" t="str">
        <f>IFERROR(VLOOKUP(B64,'Apoio Ranking'!$B$5:$D$105,3,0),"")</f>
        <v/>
      </c>
      <c r="E64" s="2"/>
      <c r="F64" s="27">
        <v>56</v>
      </c>
      <c r="G64" s="11" t="str">
        <f>IFERROR(VLOOKUP(F64,'Apoio Ranking'!$G$5:$I$105,2,0),"")</f>
        <v/>
      </c>
      <c r="H64" s="11" t="str">
        <f>IFERROR(VLOOKUP(F64,'Apoio Ranking'!$G$5:$I$105,3,0),"")</f>
        <v/>
      </c>
    </row>
    <row r="65" spans="2:8" x14ac:dyDescent="0.3">
      <c r="B65" s="27">
        <v>57</v>
      </c>
      <c r="C65" s="27" t="str">
        <f>IFERROR(VLOOKUP(B65,'Apoio Ranking'!$B$5:$D$105,2,0),"")</f>
        <v/>
      </c>
      <c r="D65" s="11" t="str">
        <f>IFERROR(VLOOKUP(B65,'Apoio Ranking'!$B$5:$D$105,3,0),"")</f>
        <v/>
      </c>
      <c r="E65" s="2"/>
      <c r="F65" s="27">
        <v>57</v>
      </c>
      <c r="G65" s="11" t="str">
        <f>IFERROR(VLOOKUP(F65,'Apoio Ranking'!$G$5:$I$105,2,0),"")</f>
        <v/>
      </c>
      <c r="H65" s="11" t="str">
        <f>IFERROR(VLOOKUP(F65,'Apoio Ranking'!$G$5:$I$105,3,0),"")</f>
        <v/>
      </c>
    </row>
    <row r="66" spans="2:8" x14ac:dyDescent="0.3">
      <c r="B66" s="27">
        <v>58</v>
      </c>
      <c r="C66" s="27" t="str">
        <f>IFERROR(VLOOKUP(B66,'Apoio Ranking'!$B$5:$D$105,2,0),"")</f>
        <v/>
      </c>
      <c r="D66" s="11" t="str">
        <f>IFERROR(VLOOKUP(B66,'Apoio Ranking'!$B$5:$D$105,3,0),"")</f>
        <v/>
      </c>
      <c r="E66" s="2"/>
      <c r="F66" s="27">
        <v>58</v>
      </c>
      <c r="G66" s="11" t="str">
        <f>IFERROR(VLOOKUP(F66,'Apoio Ranking'!$G$5:$I$105,2,0),"")</f>
        <v/>
      </c>
      <c r="H66" s="11" t="str">
        <f>IFERROR(VLOOKUP(F66,'Apoio Ranking'!$G$5:$I$105,3,0),"")</f>
        <v/>
      </c>
    </row>
    <row r="67" spans="2:8" x14ac:dyDescent="0.3">
      <c r="B67" s="27">
        <v>59</v>
      </c>
      <c r="C67" s="27" t="str">
        <f>IFERROR(VLOOKUP(B67,'Apoio Ranking'!$B$5:$D$105,2,0),"")</f>
        <v/>
      </c>
      <c r="D67" s="11" t="str">
        <f>IFERROR(VLOOKUP(B67,'Apoio Ranking'!$B$5:$D$105,3,0),"")</f>
        <v/>
      </c>
      <c r="E67" s="2"/>
      <c r="F67" s="27">
        <v>59</v>
      </c>
      <c r="G67" s="11" t="str">
        <f>IFERROR(VLOOKUP(F67,'Apoio Ranking'!$G$5:$I$105,2,0),"")</f>
        <v/>
      </c>
      <c r="H67" s="11" t="str">
        <f>IFERROR(VLOOKUP(F67,'Apoio Ranking'!$G$5:$I$105,3,0),"")</f>
        <v/>
      </c>
    </row>
    <row r="68" spans="2:8" x14ac:dyDescent="0.3">
      <c r="B68" s="27">
        <v>60</v>
      </c>
      <c r="C68" s="27" t="str">
        <f>IFERROR(VLOOKUP(B68,'Apoio Ranking'!$B$5:$D$105,2,0),"")</f>
        <v/>
      </c>
      <c r="D68" s="11" t="str">
        <f>IFERROR(VLOOKUP(B68,'Apoio Ranking'!$B$5:$D$105,3,0),"")</f>
        <v/>
      </c>
      <c r="E68" s="2"/>
      <c r="F68" s="27">
        <v>60</v>
      </c>
      <c r="G68" s="11" t="str">
        <f>IFERROR(VLOOKUP(F68,'Apoio Ranking'!$G$5:$I$105,2,0),"")</f>
        <v/>
      </c>
      <c r="H68" s="11" t="str">
        <f>IFERROR(VLOOKUP(F68,'Apoio Ranking'!$G$5:$I$105,3,0),"")</f>
        <v/>
      </c>
    </row>
    <row r="69" spans="2:8" x14ac:dyDescent="0.3">
      <c r="B69" s="27">
        <v>61</v>
      </c>
      <c r="C69" s="27" t="str">
        <f>IFERROR(VLOOKUP(B69,'Apoio Ranking'!$B$5:$D$105,2,0),"")</f>
        <v/>
      </c>
      <c r="D69" s="11" t="str">
        <f>IFERROR(VLOOKUP(B69,'Apoio Ranking'!$B$5:$D$105,3,0),"")</f>
        <v/>
      </c>
      <c r="E69" s="2"/>
      <c r="F69" s="27">
        <v>61</v>
      </c>
      <c r="G69" s="11" t="str">
        <f>IFERROR(VLOOKUP(F69,'Apoio Ranking'!$G$5:$I$105,2,0),"")</f>
        <v/>
      </c>
      <c r="H69" s="11" t="str">
        <f>IFERROR(VLOOKUP(F69,'Apoio Ranking'!$G$5:$I$105,3,0),"")</f>
        <v/>
      </c>
    </row>
    <row r="70" spans="2:8" x14ac:dyDescent="0.3">
      <c r="B70" s="27">
        <v>62</v>
      </c>
      <c r="C70" s="27" t="str">
        <f>IFERROR(VLOOKUP(B70,'Apoio Ranking'!$B$5:$D$105,2,0),"")</f>
        <v/>
      </c>
      <c r="D70" s="11" t="str">
        <f>IFERROR(VLOOKUP(B70,'Apoio Ranking'!$B$5:$D$105,3,0),"")</f>
        <v/>
      </c>
      <c r="E70" s="2"/>
      <c r="F70" s="27">
        <v>62</v>
      </c>
      <c r="G70" s="11" t="str">
        <f>IFERROR(VLOOKUP(F70,'Apoio Ranking'!$G$5:$I$105,2,0),"")</f>
        <v/>
      </c>
      <c r="H70" s="11" t="str">
        <f>IFERROR(VLOOKUP(F70,'Apoio Ranking'!$G$5:$I$105,3,0),"")</f>
        <v/>
      </c>
    </row>
    <row r="71" spans="2:8" x14ac:dyDescent="0.3">
      <c r="B71" s="27">
        <v>63</v>
      </c>
      <c r="C71" s="27" t="str">
        <f>IFERROR(VLOOKUP(B71,'Apoio Ranking'!$B$5:$D$105,2,0),"")</f>
        <v/>
      </c>
      <c r="D71" s="11" t="str">
        <f>IFERROR(VLOOKUP(B71,'Apoio Ranking'!$B$5:$D$105,3,0),"")</f>
        <v/>
      </c>
      <c r="E71" s="2"/>
      <c r="F71" s="27">
        <v>63</v>
      </c>
      <c r="G71" s="11" t="str">
        <f>IFERROR(VLOOKUP(F71,'Apoio Ranking'!$G$5:$I$105,2,0),"")</f>
        <v/>
      </c>
      <c r="H71" s="11" t="str">
        <f>IFERROR(VLOOKUP(F71,'Apoio Ranking'!$G$5:$I$105,3,0),"")</f>
        <v/>
      </c>
    </row>
    <row r="72" spans="2:8" x14ac:dyDescent="0.3">
      <c r="B72" s="27">
        <v>64</v>
      </c>
      <c r="C72" s="27" t="str">
        <f>IFERROR(VLOOKUP(B72,'Apoio Ranking'!$B$5:$D$105,2,0),"")</f>
        <v/>
      </c>
      <c r="D72" s="11" t="str">
        <f>IFERROR(VLOOKUP(B72,'Apoio Ranking'!$B$5:$D$105,3,0),"")</f>
        <v/>
      </c>
      <c r="E72" s="2"/>
      <c r="F72" s="27">
        <v>64</v>
      </c>
      <c r="G72" s="11" t="str">
        <f>IFERROR(VLOOKUP(F72,'Apoio Ranking'!$G$5:$I$105,2,0),"")</f>
        <v/>
      </c>
      <c r="H72" s="11" t="str">
        <f>IFERROR(VLOOKUP(F72,'Apoio Ranking'!$G$5:$I$105,3,0),"")</f>
        <v/>
      </c>
    </row>
    <row r="73" spans="2:8" x14ac:dyDescent="0.3">
      <c r="B73" s="27">
        <v>65</v>
      </c>
      <c r="C73" s="27" t="str">
        <f>IFERROR(VLOOKUP(B73,'Apoio Ranking'!$B$5:$D$105,2,0),"")</f>
        <v/>
      </c>
      <c r="D73" s="11" t="str">
        <f>IFERROR(VLOOKUP(B73,'Apoio Ranking'!$B$5:$D$105,3,0),"")</f>
        <v/>
      </c>
      <c r="E73" s="2"/>
      <c r="F73" s="27">
        <v>65</v>
      </c>
      <c r="G73" s="11" t="str">
        <f>IFERROR(VLOOKUP(F73,'Apoio Ranking'!$G$5:$I$105,2,0),"")</f>
        <v/>
      </c>
      <c r="H73" s="11" t="str">
        <f>IFERROR(VLOOKUP(F73,'Apoio Ranking'!$G$5:$I$105,3,0),"")</f>
        <v/>
      </c>
    </row>
    <row r="74" spans="2:8" x14ac:dyDescent="0.3">
      <c r="B74" s="27">
        <v>66</v>
      </c>
      <c r="C74" s="27" t="str">
        <f>IFERROR(VLOOKUP(B74,'Apoio Ranking'!$B$5:$D$105,2,0),"")</f>
        <v/>
      </c>
      <c r="D74" s="11" t="str">
        <f>IFERROR(VLOOKUP(B74,'Apoio Ranking'!$B$5:$D$105,3,0),"")</f>
        <v/>
      </c>
      <c r="E74" s="2"/>
      <c r="F74" s="27">
        <v>66</v>
      </c>
      <c r="G74" s="11" t="str">
        <f>IFERROR(VLOOKUP(F74,'Apoio Ranking'!$G$5:$I$105,2,0),"")</f>
        <v/>
      </c>
      <c r="H74" s="11" t="str">
        <f>IFERROR(VLOOKUP(F74,'Apoio Ranking'!$G$5:$I$105,3,0),"")</f>
        <v/>
      </c>
    </row>
    <row r="75" spans="2:8" x14ac:dyDescent="0.3">
      <c r="B75" s="27">
        <v>67</v>
      </c>
      <c r="C75" s="27" t="str">
        <f>IFERROR(VLOOKUP(B75,'Apoio Ranking'!$B$5:$D$105,2,0),"")</f>
        <v/>
      </c>
      <c r="D75" s="11" t="str">
        <f>IFERROR(VLOOKUP(B75,'Apoio Ranking'!$B$5:$D$105,3,0),"")</f>
        <v/>
      </c>
      <c r="E75" s="2"/>
      <c r="F75" s="27">
        <v>67</v>
      </c>
      <c r="G75" s="11" t="str">
        <f>IFERROR(VLOOKUP(F75,'Apoio Ranking'!$G$5:$I$105,2,0),"")</f>
        <v/>
      </c>
      <c r="H75" s="11" t="str">
        <f>IFERROR(VLOOKUP(F75,'Apoio Ranking'!$G$5:$I$105,3,0),"")</f>
        <v/>
      </c>
    </row>
    <row r="76" spans="2:8" x14ac:dyDescent="0.3">
      <c r="B76" s="27">
        <v>68</v>
      </c>
      <c r="C76" s="27" t="str">
        <f>IFERROR(VLOOKUP(B76,'Apoio Ranking'!$B$5:$D$105,2,0),"")</f>
        <v/>
      </c>
      <c r="D76" s="11" t="str">
        <f>IFERROR(VLOOKUP(B76,'Apoio Ranking'!$B$5:$D$105,3,0),"")</f>
        <v/>
      </c>
      <c r="E76" s="2"/>
      <c r="F76" s="27">
        <v>68</v>
      </c>
      <c r="G76" s="11" t="str">
        <f>IFERROR(VLOOKUP(F76,'Apoio Ranking'!$G$5:$I$105,2,0),"")</f>
        <v/>
      </c>
      <c r="H76" s="11" t="str">
        <f>IFERROR(VLOOKUP(F76,'Apoio Ranking'!$G$5:$I$105,3,0),"")</f>
        <v/>
      </c>
    </row>
    <row r="77" spans="2:8" x14ac:dyDescent="0.3">
      <c r="B77" s="27">
        <v>69</v>
      </c>
      <c r="C77" s="27" t="str">
        <f>IFERROR(VLOOKUP(B77,'Apoio Ranking'!$B$5:$D$105,2,0),"")</f>
        <v/>
      </c>
      <c r="D77" s="11" t="str">
        <f>IFERROR(VLOOKUP(B77,'Apoio Ranking'!$B$5:$D$105,3,0),"")</f>
        <v/>
      </c>
      <c r="E77" s="2"/>
      <c r="F77" s="27">
        <v>69</v>
      </c>
      <c r="G77" s="11" t="str">
        <f>IFERROR(VLOOKUP(F77,'Apoio Ranking'!$G$5:$I$105,2,0),"")</f>
        <v/>
      </c>
      <c r="H77" s="11" t="str">
        <f>IFERROR(VLOOKUP(F77,'Apoio Ranking'!$G$5:$I$105,3,0),"")</f>
        <v/>
      </c>
    </row>
    <row r="78" spans="2:8" x14ac:dyDescent="0.3">
      <c r="B78" s="27">
        <v>70</v>
      </c>
      <c r="C78" s="27" t="str">
        <f>IFERROR(VLOOKUP(B78,'Apoio Ranking'!$B$5:$D$105,2,0),"")</f>
        <v/>
      </c>
      <c r="D78" s="11" t="str">
        <f>IFERROR(VLOOKUP(B78,'Apoio Ranking'!$B$5:$D$105,3,0),"")</f>
        <v/>
      </c>
      <c r="E78" s="2"/>
      <c r="F78" s="27">
        <v>70</v>
      </c>
      <c r="G78" s="11" t="str">
        <f>IFERROR(VLOOKUP(F78,'Apoio Ranking'!$G$5:$I$105,2,0),"")</f>
        <v/>
      </c>
      <c r="H78" s="11" t="str">
        <f>IFERROR(VLOOKUP(F78,'Apoio Ranking'!$G$5:$I$105,3,0),"")</f>
        <v/>
      </c>
    </row>
    <row r="79" spans="2:8" x14ac:dyDescent="0.3">
      <c r="B79" s="27">
        <v>71</v>
      </c>
      <c r="C79" s="27" t="str">
        <f>IFERROR(VLOOKUP(B79,'Apoio Ranking'!$B$5:$D$105,2,0),"")</f>
        <v/>
      </c>
      <c r="D79" s="11" t="str">
        <f>IFERROR(VLOOKUP(B79,'Apoio Ranking'!$B$5:$D$105,3,0),"")</f>
        <v/>
      </c>
      <c r="E79" s="2"/>
      <c r="F79" s="27">
        <v>71</v>
      </c>
      <c r="G79" s="11" t="str">
        <f>IFERROR(VLOOKUP(F79,'Apoio Ranking'!$G$5:$I$105,2,0),"")</f>
        <v/>
      </c>
      <c r="H79" s="11" t="str">
        <f>IFERROR(VLOOKUP(F79,'Apoio Ranking'!$G$5:$I$105,3,0),"")</f>
        <v/>
      </c>
    </row>
    <row r="80" spans="2:8" x14ac:dyDescent="0.3">
      <c r="B80" s="27">
        <v>72</v>
      </c>
      <c r="C80" s="27" t="str">
        <f>IFERROR(VLOOKUP(B80,'Apoio Ranking'!$B$5:$D$105,2,0),"")</f>
        <v/>
      </c>
      <c r="D80" s="11" t="str">
        <f>IFERROR(VLOOKUP(B80,'Apoio Ranking'!$B$5:$D$105,3,0),"")</f>
        <v/>
      </c>
      <c r="E80" s="2"/>
      <c r="F80" s="27">
        <v>72</v>
      </c>
      <c r="G80" s="11" t="str">
        <f>IFERROR(VLOOKUP(F80,'Apoio Ranking'!$G$5:$I$105,2,0),"")</f>
        <v/>
      </c>
      <c r="H80" s="11" t="str">
        <f>IFERROR(VLOOKUP(F80,'Apoio Ranking'!$G$5:$I$105,3,0),"")</f>
        <v/>
      </c>
    </row>
    <row r="81" spans="2:8" x14ac:dyDescent="0.3">
      <c r="B81" s="27">
        <v>73</v>
      </c>
      <c r="C81" s="27" t="str">
        <f>IFERROR(VLOOKUP(B81,'Apoio Ranking'!$B$5:$D$105,2,0),"")</f>
        <v/>
      </c>
      <c r="D81" s="11" t="str">
        <f>IFERROR(VLOOKUP(B81,'Apoio Ranking'!$B$5:$D$105,3,0),"")</f>
        <v/>
      </c>
      <c r="E81" s="2"/>
      <c r="F81" s="27">
        <v>73</v>
      </c>
      <c r="G81" s="11" t="str">
        <f>IFERROR(VLOOKUP(F81,'Apoio Ranking'!$G$5:$I$105,2,0),"")</f>
        <v/>
      </c>
      <c r="H81" s="11" t="str">
        <f>IFERROR(VLOOKUP(F81,'Apoio Ranking'!$G$5:$I$105,3,0),"")</f>
        <v/>
      </c>
    </row>
    <row r="82" spans="2:8" x14ac:dyDescent="0.3">
      <c r="B82" s="27">
        <v>74</v>
      </c>
      <c r="C82" s="27" t="str">
        <f>IFERROR(VLOOKUP(B82,'Apoio Ranking'!$B$5:$D$105,2,0),"")</f>
        <v/>
      </c>
      <c r="D82" s="11" t="str">
        <f>IFERROR(VLOOKUP(B82,'Apoio Ranking'!$B$5:$D$105,3,0),"")</f>
        <v/>
      </c>
      <c r="E82" s="2"/>
      <c r="F82" s="27">
        <v>74</v>
      </c>
      <c r="G82" s="11" t="str">
        <f>IFERROR(VLOOKUP(F82,'Apoio Ranking'!$G$5:$I$105,2,0),"")</f>
        <v/>
      </c>
      <c r="H82" s="11" t="str">
        <f>IFERROR(VLOOKUP(F82,'Apoio Ranking'!$G$5:$I$105,3,0),"")</f>
        <v/>
      </c>
    </row>
    <row r="83" spans="2:8" x14ac:dyDescent="0.3">
      <c r="B83" s="27">
        <v>75</v>
      </c>
      <c r="C83" s="27" t="str">
        <f>IFERROR(VLOOKUP(B83,'Apoio Ranking'!$B$5:$D$105,2,0),"")</f>
        <v/>
      </c>
      <c r="D83" s="11" t="str">
        <f>IFERROR(VLOOKUP(B83,'Apoio Ranking'!$B$5:$D$105,3,0),"")</f>
        <v/>
      </c>
      <c r="E83" s="2"/>
      <c r="F83" s="27">
        <v>75</v>
      </c>
      <c r="G83" s="11" t="str">
        <f>IFERROR(VLOOKUP(F83,'Apoio Ranking'!$G$5:$I$105,2,0),"")</f>
        <v/>
      </c>
      <c r="H83" s="11" t="str">
        <f>IFERROR(VLOOKUP(F83,'Apoio Ranking'!$G$5:$I$105,3,0),"")</f>
        <v/>
      </c>
    </row>
    <row r="84" spans="2:8" x14ac:dyDescent="0.3">
      <c r="B84" s="27">
        <v>76</v>
      </c>
      <c r="C84" s="27" t="str">
        <f>IFERROR(VLOOKUP(B84,'Apoio Ranking'!$B$5:$D$105,2,0),"")</f>
        <v/>
      </c>
      <c r="D84" s="11" t="str">
        <f>IFERROR(VLOOKUP(B84,'Apoio Ranking'!$B$5:$D$105,3,0),"")</f>
        <v/>
      </c>
      <c r="E84" s="2"/>
      <c r="F84" s="27">
        <v>76</v>
      </c>
      <c r="G84" s="11" t="str">
        <f>IFERROR(VLOOKUP(F84,'Apoio Ranking'!$G$5:$I$105,2,0),"")</f>
        <v/>
      </c>
      <c r="H84" s="11" t="str">
        <f>IFERROR(VLOOKUP(F84,'Apoio Ranking'!$G$5:$I$105,3,0),"")</f>
        <v/>
      </c>
    </row>
    <row r="85" spans="2:8" x14ac:dyDescent="0.3">
      <c r="B85" s="27">
        <v>77</v>
      </c>
      <c r="C85" s="27" t="str">
        <f>IFERROR(VLOOKUP(B85,'Apoio Ranking'!$B$5:$D$105,2,0),"")</f>
        <v/>
      </c>
      <c r="D85" s="11" t="str">
        <f>IFERROR(VLOOKUP(B85,'Apoio Ranking'!$B$5:$D$105,3,0),"")</f>
        <v/>
      </c>
      <c r="E85" s="2"/>
      <c r="F85" s="27">
        <v>77</v>
      </c>
      <c r="G85" s="11" t="str">
        <f>IFERROR(VLOOKUP(F85,'Apoio Ranking'!$G$5:$I$105,2,0),"")</f>
        <v/>
      </c>
      <c r="H85" s="11" t="str">
        <f>IFERROR(VLOOKUP(F85,'Apoio Ranking'!$G$5:$I$105,3,0),"")</f>
        <v/>
      </c>
    </row>
    <row r="86" spans="2:8" x14ac:dyDescent="0.3">
      <c r="B86" s="27">
        <v>78</v>
      </c>
      <c r="C86" s="27" t="str">
        <f>IFERROR(VLOOKUP(B86,'Apoio Ranking'!$B$5:$D$105,2,0),"")</f>
        <v/>
      </c>
      <c r="D86" s="11" t="str">
        <f>IFERROR(VLOOKUP(B86,'Apoio Ranking'!$B$5:$D$105,3,0),"")</f>
        <v/>
      </c>
      <c r="E86" s="2"/>
      <c r="F86" s="27">
        <v>78</v>
      </c>
      <c r="G86" s="11" t="str">
        <f>IFERROR(VLOOKUP(F86,'Apoio Ranking'!$G$5:$I$105,2,0),"")</f>
        <v/>
      </c>
      <c r="H86" s="11" t="str">
        <f>IFERROR(VLOOKUP(F86,'Apoio Ranking'!$G$5:$I$105,3,0),"")</f>
        <v/>
      </c>
    </row>
    <row r="87" spans="2:8" x14ac:dyDescent="0.3">
      <c r="B87" s="27">
        <v>79</v>
      </c>
      <c r="C87" s="27" t="str">
        <f>IFERROR(VLOOKUP(B87,'Apoio Ranking'!$B$5:$D$105,2,0),"")</f>
        <v/>
      </c>
      <c r="D87" s="11" t="str">
        <f>IFERROR(VLOOKUP(B87,'Apoio Ranking'!$B$5:$D$105,3,0),"")</f>
        <v/>
      </c>
      <c r="E87" s="2"/>
      <c r="F87" s="27">
        <v>79</v>
      </c>
      <c r="G87" s="11" t="str">
        <f>IFERROR(VLOOKUP(F87,'Apoio Ranking'!$G$5:$I$105,2,0),"")</f>
        <v/>
      </c>
      <c r="H87" s="11" t="str">
        <f>IFERROR(VLOOKUP(F87,'Apoio Ranking'!$G$5:$I$105,3,0),"")</f>
        <v/>
      </c>
    </row>
    <row r="88" spans="2:8" x14ac:dyDescent="0.3">
      <c r="B88" s="27">
        <v>80</v>
      </c>
      <c r="C88" s="27" t="str">
        <f>IFERROR(VLOOKUP(B88,'Apoio Ranking'!$B$5:$D$105,2,0),"")</f>
        <v/>
      </c>
      <c r="D88" s="11" t="str">
        <f>IFERROR(VLOOKUP(B88,'Apoio Ranking'!$B$5:$D$105,3,0),"")</f>
        <v/>
      </c>
      <c r="E88" s="2"/>
      <c r="F88" s="27">
        <v>80</v>
      </c>
      <c r="G88" s="11" t="str">
        <f>IFERROR(VLOOKUP(F88,'Apoio Ranking'!$G$5:$I$105,2,0),"")</f>
        <v/>
      </c>
      <c r="H88" s="11" t="str">
        <f>IFERROR(VLOOKUP(F88,'Apoio Ranking'!$G$5:$I$105,3,0),"")</f>
        <v/>
      </c>
    </row>
    <row r="89" spans="2:8" x14ac:dyDescent="0.3">
      <c r="B89" s="27">
        <v>81</v>
      </c>
      <c r="C89" s="27" t="str">
        <f>IFERROR(VLOOKUP(B89,'Apoio Ranking'!$B$5:$D$105,2,0),"")</f>
        <v/>
      </c>
      <c r="D89" s="11" t="str">
        <f>IFERROR(VLOOKUP(B89,'Apoio Ranking'!$B$5:$D$105,3,0),"")</f>
        <v/>
      </c>
      <c r="E89" s="2"/>
      <c r="F89" s="27">
        <v>81</v>
      </c>
      <c r="G89" s="11" t="str">
        <f>IFERROR(VLOOKUP(F89,'Apoio Ranking'!$G$5:$I$105,2,0),"")</f>
        <v/>
      </c>
      <c r="H89" s="11" t="str">
        <f>IFERROR(VLOOKUP(F89,'Apoio Ranking'!$G$5:$I$105,3,0),"")</f>
        <v/>
      </c>
    </row>
    <row r="90" spans="2:8" x14ac:dyDescent="0.3">
      <c r="B90" s="27">
        <v>82</v>
      </c>
      <c r="C90" s="27" t="str">
        <f>IFERROR(VLOOKUP(B90,'Apoio Ranking'!$B$5:$D$105,2,0),"")</f>
        <v/>
      </c>
      <c r="D90" s="11" t="str">
        <f>IFERROR(VLOOKUP(B90,'Apoio Ranking'!$B$5:$D$105,3,0),"")</f>
        <v/>
      </c>
      <c r="E90" s="2"/>
      <c r="F90" s="27">
        <v>82</v>
      </c>
      <c r="G90" s="11" t="str">
        <f>IFERROR(VLOOKUP(F90,'Apoio Ranking'!$G$5:$I$105,2,0),"")</f>
        <v/>
      </c>
      <c r="H90" s="11" t="str">
        <f>IFERROR(VLOOKUP(F90,'Apoio Ranking'!$G$5:$I$105,3,0),"")</f>
        <v/>
      </c>
    </row>
    <row r="91" spans="2:8" x14ac:dyDescent="0.3">
      <c r="B91" s="27">
        <v>83</v>
      </c>
      <c r="C91" s="27" t="str">
        <f>IFERROR(VLOOKUP(B91,'Apoio Ranking'!$B$5:$D$105,2,0),"")</f>
        <v/>
      </c>
      <c r="D91" s="11" t="str">
        <f>IFERROR(VLOOKUP(B91,'Apoio Ranking'!$B$5:$D$105,3,0),"")</f>
        <v/>
      </c>
      <c r="E91" s="2"/>
      <c r="F91" s="27">
        <v>83</v>
      </c>
      <c r="G91" s="11" t="str">
        <f>IFERROR(VLOOKUP(F91,'Apoio Ranking'!$G$5:$I$105,2,0),"")</f>
        <v/>
      </c>
      <c r="H91" s="11" t="str">
        <f>IFERROR(VLOOKUP(F91,'Apoio Ranking'!$G$5:$I$105,3,0),"")</f>
        <v/>
      </c>
    </row>
    <row r="92" spans="2:8" x14ac:dyDescent="0.3">
      <c r="B92" s="27">
        <v>84</v>
      </c>
      <c r="C92" s="27" t="str">
        <f>IFERROR(VLOOKUP(B92,'Apoio Ranking'!$B$5:$D$105,2,0),"")</f>
        <v/>
      </c>
      <c r="D92" s="11" t="str">
        <f>IFERROR(VLOOKUP(B92,'Apoio Ranking'!$B$5:$D$105,3,0),"")</f>
        <v/>
      </c>
      <c r="E92" s="2"/>
      <c r="F92" s="27">
        <v>84</v>
      </c>
      <c r="G92" s="11" t="str">
        <f>IFERROR(VLOOKUP(F92,'Apoio Ranking'!$G$5:$I$105,2,0),"")</f>
        <v/>
      </c>
      <c r="H92" s="11" t="str">
        <f>IFERROR(VLOOKUP(F92,'Apoio Ranking'!$G$5:$I$105,3,0),"")</f>
        <v/>
      </c>
    </row>
    <row r="93" spans="2:8" x14ac:dyDescent="0.3">
      <c r="B93" s="27">
        <v>85</v>
      </c>
      <c r="C93" s="27" t="str">
        <f>IFERROR(VLOOKUP(B93,'Apoio Ranking'!$B$5:$D$105,2,0),"")</f>
        <v/>
      </c>
      <c r="D93" s="11" t="str">
        <f>IFERROR(VLOOKUP(B93,'Apoio Ranking'!$B$5:$D$105,3,0),"")</f>
        <v/>
      </c>
      <c r="E93" s="2"/>
      <c r="F93" s="27">
        <v>85</v>
      </c>
      <c r="G93" s="11" t="str">
        <f>IFERROR(VLOOKUP(F93,'Apoio Ranking'!$G$5:$I$105,2,0),"")</f>
        <v/>
      </c>
      <c r="H93" s="11" t="str">
        <f>IFERROR(VLOOKUP(F93,'Apoio Ranking'!$G$5:$I$105,3,0),"")</f>
        <v/>
      </c>
    </row>
    <row r="94" spans="2:8" x14ac:dyDescent="0.3">
      <c r="B94" s="27">
        <v>86</v>
      </c>
      <c r="C94" s="27" t="str">
        <f>IFERROR(VLOOKUP(B94,'Apoio Ranking'!$B$5:$D$105,2,0),"")</f>
        <v/>
      </c>
      <c r="D94" s="11" t="str">
        <f>IFERROR(VLOOKUP(B94,'Apoio Ranking'!$B$5:$D$105,3,0),"")</f>
        <v/>
      </c>
      <c r="E94" s="2"/>
      <c r="F94" s="27">
        <v>86</v>
      </c>
      <c r="G94" s="11" t="str">
        <f>IFERROR(VLOOKUP(F94,'Apoio Ranking'!$G$5:$I$105,2,0),"")</f>
        <v/>
      </c>
      <c r="H94" s="11" t="str">
        <f>IFERROR(VLOOKUP(F94,'Apoio Ranking'!$G$5:$I$105,3,0),"")</f>
        <v/>
      </c>
    </row>
    <row r="95" spans="2:8" x14ac:dyDescent="0.3">
      <c r="B95" s="27">
        <v>87</v>
      </c>
      <c r="C95" s="27" t="str">
        <f>IFERROR(VLOOKUP(B95,'Apoio Ranking'!$B$5:$D$105,2,0),"")</f>
        <v/>
      </c>
      <c r="D95" s="11" t="str">
        <f>IFERROR(VLOOKUP(B95,'Apoio Ranking'!$B$5:$D$105,3,0),"")</f>
        <v/>
      </c>
      <c r="E95" s="2"/>
      <c r="F95" s="27">
        <v>87</v>
      </c>
      <c r="G95" s="11" t="str">
        <f>IFERROR(VLOOKUP(F95,'Apoio Ranking'!$G$5:$I$105,2,0),"")</f>
        <v/>
      </c>
      <c r="H95" s="11" t="str">
        <f>IFERROR(VLOOKUP(F95,'Apoio Ranking'!$G$5:$I$105,3,0),"")</f>
        <v/>
      </c>
    </row>
    <row r="96" spans="2:8" x14ac:dyDescent="0.3">
      <c r="B96" s="27">
        <v>88</v>
      </c>
      <c r="C96" s="27" t="str">
        <f>IFERROR(VLOOKUP(B96,'Apoio Ranking'!$B$5:$D$105,2,0),"")</f>
        <v/>
      </c>
      <c r="D96" s="11" t="str">
        <f>IFERROR(VLOOKUP(B96,'Apoio Ranking'!$B$5:$D$105,3,0),"")</f>
        <v/>
      </c>
      <c r="E96" s="2"/>
      <c r="F96" s="27">
        <v>88</v>
      </c>
      <c r="G96" s="11" t="str">
        <f>IFERROR(VLOOKUP(F96,'Apoio Ranking'!$G$5:$I$105,2,0),"")</f>
        <v/>
      </c>
      <c r="H96" s="11" t="str">
        <f>IFERROR(VLOOKUP(F96,'Apoio Ranking'!$G$5:$I$105,3,0),"")</f>
        <v/>
      </c>
    </row>
    <row r="97" spans="2:8" x14ac:dyDescent="0.3">
      <c r="B97" s="27">
        <v>89</v>
      </c>
      <c r="C97" s="27" t="str">
        <f>IFERROR(VLOOKUP(B97,'Apoio Ranking'!$B$5:$D$105,2,0),"")</f>
        <v/>
      </c>
      <c r="D97" s="11" t="str">
        <f>IFERROR(VLOOKUP(B97,'Apoio Ranking'!$B$5:$D$105,3,0),"")</f>
        <v/>
      </c>
      <c r="E97" s="2"/>
      <c r="F97" s="27">
        <v>89</v>
      </c>
      <c r="G97" s="11" t="str">
        <f>IFERROR(VLOOKUP(F97,'Apoio Ranking'!$G$5:$I$105,2,0),"")</f>
        <v/>
      </c>
      <c r="H97" s="11" t="str">
        <f>IFERROR(VLOOKUP(F97,'Apoio Ranking'!$G$5:$I$105,3,0),"")</f>
        <v/>
      </c>
    </row>
    <row r="98" spans="2:8" x14ac:dyDescent="0.3">
      <c r="B98" s="27">
        <v>90</v>
      </c>
      <c r="C98" s="27" t="str">
        <f>IFERROR(VLOOKUP(B98,'Apoio Ranking'!$B$5:$D$105,2,0),"")</f>
        <v/>
      </c>
      <c r="D98" s="11" t="str">
        <f>IFERROR(VLOOKUP(B98,'Apoio Ranking'!$B$5:$D$105,3,0),"")</f>
        <v/>
      </c>
      <c r="E98" s="2"/>
      <c r="F98" s="27">
        <v>90</v>
      </c>
      <c r="G98" s="11" t="str">
        <f>IFERROR(VLOOKUP(F98,'Apoio Ranking'!$G$5:$I$105,2,0),"")</f>
        <v/>
      </c>
      <c r="H98" s="11" t="str">
        <f>IFERROR(VLOOKUP(F98,'Apoio Ranking'!$G$5:$I$105,3,0),"")</f>
        <v/>
      </c>
    </row>
    <row r="99" spans="2:8" x14ac:dyDescent="0.3">
      <c r="B99" s="27">
        <v>91</v>
      </c>
      <c r="C99" s="27" t="str">
        <f>IFERROR(VLOOKUP(B99,'Apoio Ranking'!$B$5:$D$105,2,0),"")</f>
        <v/>
      </c>
      <c r="D99" s="11" t="str">
        <f>IFERROR(VLOOKUP(B99,'Apoio Ranking'!$B$5:$D$105,3,0),"")</f>
        <v/>
      </c>
      <c r="E99" s="2"/>
      <c r="F99" s="27">
        <v>91</v>
      </c>
      <c r="G99" s="11" t="str">
        <f>IFERROR(VLOOKUP(F99,'Apoio Ranking'!$G$5:$I$105,2,0),"")</f>
        <v/>
      </c>
      <c r="H99" s="11" t="str">
        <f>IFERROR(VLOOKUP(F99,'Apoio Ranking'!$G$5:$I$105,3,0),"")</f>
        <v/>
      </c>
    </row>
    <row r="100" spans="2:8" x14ac:dyDescent="0.3">
      <c r="B100" s="27">
        <v>92</v>
      </c>
      <c r="C100" s="27" t="str">
        <f>IFERROR(VLOOKUP(B100,'Apoio Ranking'!$B$5:$D$105,2,0),"")</f>
        <v/>
      </c>
      <c r="D100" s="11" t="str">
        <f>IFERROR(VLOOKUP(B100,'Apoio Ranking'!$B$5:$D$105,3,0),"")</f>
        <v/>
      </c>
      <c r="E100" s="2"/>
      <c r="F100" s="27">
        <v>92</v>
      </c>
      <c r="G100" s="11" t="str">
        <f>IFERROR(VLOOKUP(F100,'Apoio Ranking'!$G$5:$I$105,2,0),"")</f>
        <v/>
      </c>
      <c r="H100" s="11" t="str">
        <f>IFERROR(VLOOKUP(F100,'Apoio Ranking'!$G$5:$I$105,3,0),"")</f>
        <v/>
      </c>
    </row>
    <row r="101" spans="2:8" x14ac:dyDescent="0.3">
      <c r="B101" s="27">
        <v>93</v>
      </c>
      <c r="C101" s="27" t="str">
        <f>IFERROR(VLOOKUP(B101,'Apoio Ranking'!$B$5:$D$105,2,0),"")</f>
        <v/>
      </c>
      <c r="D101" s="11" t="str">
        <f>IFERROR(VLOOKUP(B101,'Apoio Ranking'!$B$5:$D$105,3,0),"")</f>
        <v/>
      </c>
      <c r="E101" s="2"/>
      <c r="F101" s="27">
        <v>93</v>
      </c>
      <c r="G101" s="11" t="str">
        <f>IFERROR(VLOOKUP(F101,'Apoio Ranking'!$G$5:$I$105,2,0),"")</f>
        <v/>
      </c>
      <c r="H101" s="11" t="str">
        <f>IFERROR(VLOOKUP(F101,'Apoio Ranking'!$G$5:$I$105,3,0),"")</f>
        <v/>
      </c>
    </row>
    <row r="102" spans="2:8" x14ac:dyDescent="0.3">
      <c r="B102" s="27">
        <v>94</v>
      </c>
      <c r="C102" s="27" t="str">
        <f>IFERROR(VLOOKUP(B102,'Apoio Ranking'!$B$5:$D$105,2,0),"")</f>
        <v/>
      </c>
      <c r="D102" s="11" t="str">
        <f>IFERROR(VLOOKUP(B102,'Apoio Ranking'!$B$5:$D$105,3,0),"")</f>
        <v/>
      </c>
      <c r="E102" s="2"/>
      <c r="F102" s="27">
        <v>94</v>
      </c>
      <c r="G102" s="11" t="str">
        <f>IFERROR(VLOOKUP(F102,'Apoio Ranking'!$G$5:$I$105,2,0),"")</f>
        <v/>
      </c>
      <c r="H102" s="11" t="str">
        <f>IFERROR(VLOOKUP(F102,'Apoio Ranking'!$G$5:$I$105,3,0),"")</f>
        <v/>
      </c>
    </row>
    <row r="103" spans="2:8" x14ac:dyDescent="0.3">
      <c r="B103" s="27">
        <v>95</v>
      </c>
      <c r="C103" s="27" t="str">
        <f>IFERROR(VLOOKUP(B103,'Apoio Ranking'!$B$5:$D$105,2,0),"")</f>
        <v/>
      </c>
      <c r="D103" s="11" t="str">
        <f>IFERROR(VLOOKUP(B103,'Apoio Ranking'!$B$5:$D$105,3,0),"")</f>
        <v/>
      </c>
      <c r="E103" s="2"/>
      <c r="F103" s="27">
        <v>95</v>
      </c>
      <c r="G103" s="11" t="str">
        <f>IFERROR(VLOOKUP(F103,'Apoio Ranking'!$G$5:$I$105,2,0),"")</f>
        <v/>
      </c>
      <c r="H103" s="11" t="str">
        <f>IFERROR(VLOOKUP(F103,'Apoio Ranking'!$G$5:$I$105,3,0),"")</f>
        <v/>
      </c>
    </row>
    <row r="104" spans="2:8" x14ac:dyDescent="0.3">
      <c r="B104" s="27">
        <v>96</v>
      </c>
      <c r="C104" s="27" t="str">
        <f>IFERROR(VLOOKUP(B104,'Apoio Ranking'!$B$5:$D$105,2,0),"")</f>
        <v/>
      </c>
      <c r="D104" s="11" t="str">
        <f>IFERROR(VLOOKUP(B104,'Apoio Ranking'!$B$5:$D$105,3,0),"")</f>
        <v/>
      </c>
      <c r="E104" s="2"/>
      <c r="F104" s="27">
        <v>96</v>
      </c>
      <c r="G104" s="11" t="str">
        <f>IFERROR(VLOOKUP(F104,'Apoio Ranking'!$G$5:$I$105,2,0),"")</f>
        <v/>
      </c>
      <c r="H104" s="11" t="str">
        <f>IFERROR(VLOOKUP(F104,'Apoio Ranking'!$G$5:$I$105,3,0),"")</f>
        <v/>
      </c>
    </row>
    <row r="105" spans="2:8" x14ac:dyDescent="0.3">
      <c r="B105" s="27">
        <v>97</v>
      </c>
      <c r="C105" s="27" t="str">
        <f>IFERROR(VLOOKUP(B105,'Apoio Ranking'!$B$5:$D$105,2,0),"")</f>
        <v/>
      </c>
      <c r="D105" s="11" t="str">
        <f>IFERROR(VLOOKUP(B105,'Apoio Ranking'!$B$5:$D$105,3,0),"")</f>
        <v/>
      </c>
      <c r="E105" s="2"/>
      <c r="F105" s="27">
        <v>97</v>
      </c>
      <c r="G105" s="11" t="str">
        <f>IFERROR(VLOOKUP(F105,'Apoio Ranking'!$G$5:$I$105,2,0),"")</f>
        <v/>
      </c>
      <c r="H105" s="11" t="str">
        <f>IFERROR(VLOOKUP(F105,'Apoio Ranking'!$G$5:$I$105,3,0),"")</f>
        <v/>
      </c>
    </row>
    <row r="106" spans="2:8" x14ac:dyDescent="0.3">
      <c r="B106" s="27">
        <v>98</v>
      </c>
      <c r="C106" s="27" t="str">
        <f>IFERROR(VLOOKUP(B106,'Apoio Ranking'!$B$5:$D$105,2,0),"")</f>
        <v/>
      </c>
      <c r="D106" s="11" t="str">
        <f>IFERROR(VLOOKUP(B106,'Apoio Ranking'!$B$5:$D$105,3,0),"")</f>
        <v/>
      </c>
      <c r="E106" s="2"/>
      <c r="F106" s="27">
        <v>98</v>
      </c>
      <c r="G106" s="11" t="str">
        <f>IFERROR(VLOOKUP(F106,'Apoio Ranking'!$G$5:$I$105,2,0),"")</f>
        <v/>
      </c>
      <c r="H106" s="11" t="str">
        <f>IFERROR(VLOOKUP(F106,'Apoio Ranking'!$G$5:$I$105,3,0),"")</f>
        <v/>
      </c>
    </row>
    <row r="107" spans="2:8" x14ac:dyDescent="0.3">
      <c r="B107" s="27">
        <v>99</v>
      </c>
      <c r="C107" s="27" t="str">
        <f>IFERROR(VLOOKUP(B107,'Apoio Ranking'!$B$5:$D$105,2,0),"")</f>
        <v/>
      </c>
      <c r="D107" s="11" t="str">
        <f>IFERROR(VLOOKUP(B107,'Apoio Ranking'!$B$5:$D$105,3,0),"")</f>
        <v/>
      </c>
      <c r="E107" s="2"/>
      <c r="F107" s="27">
        <v>99</v>
      </c>
      <c r="G107" s="11" t="str">
        <f>IFERROR(VLOOKUP(F107,'Apoio Ranking'!$G$5:$I$105,2,0),"")</f>
        <v/>
      </c>
      <c r="H107" s="11" t="str">
        <f>IFERROR(VLOOKUP(F107,'Apoio Ranking'!$G$5:$I$105,3,0),"")</f>
        <v/>
      </c>
    </row>
    <row r="108" spans="2:8" x14ac:dyDescent="0.3">
      <c r="B108" s="27">
        <v>100</v>
      </c>
      <c r="C108" s="27" t="str">
        <f>IFERROR(VLOOKUP(B108,'Apoio Ranking'!$B$5:$D$105,2,0),"")</f>
        <v/>
      </c>
      <c r="D108" s="11" t="str">
        <f>IFERROR(VLOOKUP(B108,'Apoio Ranking'!$B$5:$D$105,3,0),"")</f>
        <v/>
      </c>
      <c r="E108" s="2"/>
      <c r="F108" s="27">
        <v>100</v>
      </c>
      <c r="G108" s="11" t="str">
        <f>IFERROR(VLOOKUP(F108,'Apoio Ranking'!$G$5:$I$105,2,0),"")</f>
        <v/>
      </c>
      <c r="H108" s="11" t="str">
        <f>IFERROR(VLOOKUP(F108,'Apoio Ranking'!$G$5:$I$105,3,0),"")</f>
        <v/>
      </c>
    </row>
  </sheetData>
  <sortState xmlns:xlrd2="http://schemas.microsoft.com/office/spreadsheetml/2017/richdata2" ref="B9:H109">
    <sortCondition descending="1" ref="H9:H109"/>
  </sortState>
  <mergeCells count="5">
    <mergeCell ref="B7:D7"/>
    <mergeCell ref="F7:H7"/>
    <mergeCell ref="D3:F3"/>
    <mergeCell ref="D5:F5"/>
    <mergeCell ref="A1:T2"/>
  </mergeCells>
  <dataValidations count="1">
    <dataValidation type="list" allowBlank="1" showInputMessage="1" showErrorMessage="1" sqref="D5:F5" xr:uid="{4CD4A6AF-CD3A-4C59-82D3-6487EC6308A9}">
      <formula1>meses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B4:J105"/>
  <sheetViews>
    <sheetView workbookViewId="0">
      <selection sqref="A1:T2"/>
    </sheetView>
  </sheetViews>
  <sheetFormatPr defaultRowHeight="14.4" x14ac:dyDescent="0.3"/>
  <cols>
    <col min="2" max="2" width="8.6640625" bestFit="1" customWidth="1"/>
    <col min="3" max="3" width="15.88671875" customWidth="1"/>
    <col min="4" max="4" width="16.6640625" bestFit="1" customWidth="1"/>
    <col min="5" max="5" width="10.6640625" bestFit="1" customWidth="1"/>
    <col min="8" max="8" width="11.5546875" bestFit="1" customWidth="1"/>
    <col min="9" max="9" width="19.5546875" style="2" bestFit="1" customWidth="1"/>
  </cols>
  <sheetData>
    <row r="4" spans="2:10" ht="15.6" x14ac:dyDescent="0.3">
      <c r="C4" s="17" t="s">
        <v>1</v>
      </c>
      <c r="D4" s="17" t="s">
        <v>35</v>
      </c>
      <c r="H4" s="17" t="s">
        <v>1</v>
      </c>
      <c r="I4" s="32" t="s">
        <v>36</v>
      </c>
    </row>
    <row r="5" spans="2:10" x14ac:dyDescent="0.3">
      <c r="B5" t="str">
        <f>IFERROR(_xlfn.RANK.EQ(E5,$E$5:$E$104,0),"")</f>
        <v/>
      </c>
      <c r="C5" s="27" t="str">
        <f>IF('Cadastro de Vendedor'!A2="","-",'Cadastro de Vendedor'!A2)</f>
        <v>-</v>
      </c>
      <c r="D5" s="11" t="str">
        <f>IF(C5="-","-",IF(Apoio!$B$1=1,SUMIF(Janeiro!$B$5:$G$598,C5,Janeiro!$E$5:$E$598),IF(Apoio!$B$1=2,SUMIF(Fevereiro!$B$5:$G$598,C5,Fevereiro!$E$5:$E$598),IF(Apoio!$B$1=3,SUMIF(Março!$B$5:$G$598,C5,Março!$E$5:$E$598),IF(Apoio!$B$1=4,SUMIF(Abril!$B$5:$G$598,C5,Abril!$E$5:$E$598),IF(Apoio!$B$1=5,SUMIF(Maio!$B$5:$G$598,C5,Maio!$E$5:$E$598),IF(Apoio!$B$1=6,SUMIF(Junho!$B$5:$G$598,C5,Junho!$E$5:$E$598),IF(Apoio!$B$1=7,SUMIF(Julho!$B$5:$G$598,C5,Julho!$E$5:$E598),IF(Apoio!$B$1=8,SUMIF(Agosto!$B$5:$G$598,C5,Agosto!$E$5:$E$598),IF(Apoio!$B$1=9,SUMIF(Setembro!$B$5:$G$598,C5,Setembro!$E$5:$E$598),IF(Apoio!$B$1=10,SUMIF(Outubro!$B$5:$G$598,C5,Outubro!$E$5:$E$598),IF(Apoio!$B$1=11,SUMIF(Novembro!$B$5:$G$598,C5,Novembro!$E$5:$E$598),IF(Apoio!$B$1=12,SUMIF(Dezembro!$B$5:$G$598,C5,Dezembro!$E$5:$E$598))))))))))))))</f>
        <v>-</v>
      </c>
      <c r="E5" t="str">
        <f t="shared" ref="E5:E36" si="0">IFERROR(D5+(ROW(D5)/100000),"")</f>
        <v/>
      </c>
      <c r="G5" t="str">
        <f t="shared" ref="G5:G36" si="1">IFERROR(_xlfn.RANK.EQ(J5,$J$5:$J$104,0),"")</f>
        <v/>
      </c>
      <c r="H5" s="1" t="str">
        <f>IF('Cadastro de Vendedor'!A2="","-",'Cadastro de Vendedor'!A2)</f>
        <v>-</v>
      </c>
      <c r="I5" s="2" t="str">
        <f>IF(H5="-","-",IF(Apoio!$B$1=1,SUMIF(Janeiro!$B$5:$G$598,H5,Janeiro!$G$5:$G$598),IF(Apoio!$B$1=2,SUMIF(Fevereiro!$B$5:$G$598,H5,Fevereiro!$G$5:$G$598),IF(Apoio!$B$1=3,SUMIF(Março!$B$5:$G$598,H5,Março!$G$5:$G$598),IF(Apoio!$B$1=4,SUMIF(Abril!$B$5:$G$598,H5,Abril!$G$5:$G$598),IF(Apoio!$B$1=5,SUMIF(Maio!$B$5:$G$598,H5,Maio!$G$5:$G$598),IF(Apoio!$B$1=6,SUMIF(Junho!$B$5:$G$598,H5,Junho!$G$5:$G$598),IF(Apoio!$B$1=7,SUMIF(Julho!$B$5:$G$598,H5,Julho!$G$5:$G598),IF(Apoio!$B$1=8,SUMIF(Agosto!$B$5:$G$598,H5,Agosto!$G$5:$G$598),IF(Apoio!$B$1=9,SUMIF(Setembro!$B$5:$G$598,H5,Setembro!$G$5:$G$598),IF(Apoio!$B$1=10,SUMIF(Outubro!$B$5:$G$598,H5,Outubro!$G$5:$G$598),IF(Apoio!$B$1=11,SUMIF(Novembro!$B$5:$G$598,H5,Novembro!$G$5:$G$598),IF(Apoio!$B$1=12,SUMIF(Dezembro!$B$5:$G$598,H5,Dezembro!$G$5:$G$598))))))))))))))</f>
        <v>-</v>
      </c>
      <c r="J5" t="str">
        <f>IFERROR(I5+(ROW(I5)/100000),"")</f>
        <v/>
      </c>
    </row>
    <row r="6" spans="2:10" x14ac:dyDescent="0.3">
      <c r="B6" t="str">
        <f t="shared" ref="B6:B69" si="2">IFERROR(_xlfn.RANK.EQ(E6,$E$5:$E$104,0),"")</f>
        <v/>
      </c>
      <c r="C6" s="27" t="str">
        <f>IF('Cadastro de Vendedor'!A3="","-",'Cadastro de Vendedor'!A3)</f>
        <v>-</v>
      </c>
      <c r="D6" s="11" t="str">
        <f>IF(C6="-","-",IF(Apoio!$B$1=1,SUMIF(Janeiro!$B$5:$G$598,C6,Janeiro!$E$5:$E$598),IF(Apoio!$B$1=2,SUMIF(Fevereiro!$B$5:$G$598,C6,Fevereiro!$E$5:$E$598),IF(Apoio!$B$1=3,SUMIF(Março!$B$5:$G$598,C6,Março!$E$5:$E$598),IF(Apoio!$B$1=4,SUMIF(Abril!$B$5:$G$598,C6,Abril!$E$5:$E$598),IF(Apoio!$B$1=5,SUMIF(Maio!$B$5:$G$598,C6,Maio!$E$5:$E$598),IF(Apoio!$B$1=6,SUMIF(Junho!$B$5:$G$598,C6,Junho!$E$5:$E$598),IF(Apoio!$B$1=7,SUMIF(Julho!$B$5:$G$598,C6,Julho!$E$5:$E599),IF(Apoio!$B$1=8,SUMIF(Agosto!$B$5:$G$598,C6,Agosto!$E$5:$E$598),IF(Apoio!$B$1=9,SUMIF(Setembro!$B$5:$G$598,C6,Setembro!$E$5:$E$598),IF(Apoio!$B$1=10,SUMIF(Outubro!$B$5:$G$598,C6,Outubro!$E$5:$E$598),IF(Apoio!$B$1=11,SUMIF(Novembro!$B$5:$G$598,C6,Novembro!$E$5:$E$598),IF(Apoio!$B$1=12,SUMIF(Dezembro!$B$5:$G$598,C6,Dezembro!$E$5:$E$598))))))))))))))</f>
        <v>-</v>
      </c>
      <c r="E6" t="str">
        <f t="shared" si="0"/>
        <v/>
      </c>
      <c r="G6" t="str">
        <f t="shared" si="1"/>
        <v/>
      </c>
      <c r="H6" s="1" t="str">
        <f>IF('Cadastro de Vendedor'!A3="","-",'Cadastro de Vendedor'!A3)</f>
        <v>-</v>
      </c>
      <c r="I6" s="2" t="str">
        <f>IF(H6="-","-",IF(Apoio!$B$1=1,SUMIF(Janeiro!$B$5:$G$598,H6,Janeiro!$G$5:$G$598),IF(Apoio!$B$1=2,SUMIF(Fevereiro!$B$5:$G$598,H6,Fevereiro!$G$5:$G$598),IF(Apoio!$B$1=3,SUMIF(Março!$B$5:$G$598,H6,Março!$G$5:$G$598),IF(Apoio!$B$1=4,SUMIF(Abril!$B$5:$G$598,H6,Abril!$G$5:$G$598),IF(Apoio!$B$1=5,SUMIF(Maio!$B$5:$G$598,H6,Maio!$G$5:$G$598),IF(Apoio!$B$1=6,SUMIF(Junho!$B$5:$G$598,H6,Junho!$G$5:$G$598),IF(Apoio!$B$1=7,SUMIF(Julho!$B$5:$G$598,H6,Julho!$G$5:$G599),IF(Apoio!$B$1=8,SUMIF(Agosto!$B$5:$G$598,H6,Agosto!$G$5:$G$598),IF(Apoio!$B$1=9,SUMIF(Setembro!$B$5:$G$598,H6,Setembro!$G$5:$G$598),IF(Apoio!$B$1=10,SUMIF(Outubro!$B$5:$G$598,H6,Outubro!$G$5:$G$598),IF(Apoio!$B$1=11,SUMIF(Novembro!$B$5:$G$598,H6,Novembro!$G$5:$G$598),IF(Apoio!$B$1=12,SUMIF(Dezembro!$B$5:$G$598,H6,Dezembro!$G$5:$G$598))))))))))))))</f>
        <v>-</v>
      </c>
      <c r="J6" t="str">
        <f t="shared" ref="J6:J69" si="3">IFERROR(I6+(ROW(I6)/100000),"")</f>
        <v/>
      </c>
    </row>
    <row r="7" spans="2:10" x14ac:dyDescent="0.3">
      <c r="B7" t="str">
        <f t="shared" si="2"/>
        <v/>
      </c>
      <c r="C7" s="27" t="str">
        <f>IF('Cadastro de Vendedor'!A4="","-",'Cadastro de Vendedor'!A4)</f>
        <v>-</v>
      </c>
      <c r="D7" s="11" t="str">
        <f>IF(C7="-","-",IF(Apoio!$B$1=1,SUMIF(Janeiro!$B$5:$G$598,C7,Janeiro!$E$5:$E$598),IF(Apoio!$B$1=2,SUMIF(Fevereiro!$B$5:$G$598,C7,Fevereiro!$E$5:$E$598),IF(Apoio!$B$1=3,SUMIF(Março!$B$5:$G$598,C7,Março!$E$5:$E$598),IF(Apoio!$B$1=4,SUMIF(Abril!$B$5:$G$598,C7,Abril!$E$5:$E$598),IF(Apoio!$B$1=5,SUMIF(Maio!$B$5:$G$598,C7,Maio!$E$5:$E$598),IF(Apoio!$B$1=6,SUMIF(Junho!$B$5:$G$598,C7,Junho!$E$5:$E$598),IF(Apoio!$B$1=7,SUMIF(Julho!$B$5:$G$598,C7,Julho!$E$5:$E600),IF(Apoio!$B$1=8,SUMIF(Agosto!$B$5:$G$598,C7,Agosto!$E$5:$E$598),IF(Apoio!$B$1=9,SUMIF(Setembro!$B$5:$G$598,C7,Setembro!$E$5:$E$598),IF(Apoio!$B$1=10,SUMIF(Outubro!$B$5:$G$598,C7,Outubro!$E$5:$E$598),IF(Apoio!$B$1=11,SUMIF(Novembro!$B$5:$G$598,C7,Novembro!$E$5:$E$598),IF(Apoio!$B$1=12,SUMIF(Dezembro!$B$5:$G$598,C7,Dezembro!$E$5:$E$598))))))))))))))</f>
        <v>-</v>
      </c>
      <c r="E7" t="str">
        <f t="shared" si="0"/>
        <v/>
      </c>
      <c r="G7" t="str">
        <f t="shared" si="1"/>
        <v/>
      </c>
      <c r="H7" s="1" t="str">
        <f>IF('Cadastro de Vendedor'!A4="","-",'Cadastro de Vendedor'!A4)</f>
        <v>-</v>
      </c>
      <c r="I7" s="2" t="str">
        <f>IF(H7="-","-",IF(Apoio!$B$1=1,SUMIF(Janeiro!$B$5:$G$598,H7,Janeiro!$G$5:$G$598),IF(Apoio!$B$1=2,SUMIF(Fevereiro!$B$5:$G$598,H7,Fevereiro!$G$5:$G$598),IF(Apoio!$B$1=3,SUMIF(Março!$B$5:$G$598,H7,Março!$G$5:$G$598),IF(Apoio!$B$1=4,SUMIF(Abril!$B$5:$G$598,H7,Abril!$G$5:$G$598),IF(Apoio!$B$1=5,SUMIF(Maio!$B$5:$G$598,H7,Maio!$G$5:$G$598),IF(Apoio!$B$1=6,SUMIF(Junho!$B$5:$G$598,H7,Junho!$G$5:$G$598),IF(Apoio!$B$1=7,SUMIF(Julho!$B$5:$G$598,H7,Julho!$G$5:$G600),IF(Apoio!$B$1=8,SUMIF(Agosto!$B$5:$G$598,H7,Agosto!$G$5:$G$598),IF(Apoio!$B$1=9,SUMIF(Setembro!$B$5:$G$598,H7,Setembro!$G$5:$G$598),IF(Apoio!$B$1=10,SUMIF(Outubro!$B$5:$G$598,H7,Outubro!$G$5:$G$598),IF(Apoio!$B$1=11,SUMIF(Novembro!$B$5:$G$598,H7,Novembro!$G$5:$G$598),IF(Apoio!$B$1=12,SUMIF(Dezembro!$B$5:$G$598,H7,Dezembro!$G$5:$G$598))))))))))))))</f>
        <v>-</v>
      </c>
      <c r="J7" t="str">
        <f t="shared" si="3"/>
        <v/>
      </c>
    </row>
    <row r="8" spans="2:10" x14ac:dyDescent="0.3">
      <c r="B8" t="str">
        <f t="shared" si="2"/>
        <v/>
      </c>
      <c r="C8" s="27" t="str">
        <f>IF('Cadastro de Vendedor'!A5="","-",'Cadastro de Vendedor'!A5)</f>
        <v>-</v>
      </c>
      <c r="D8" s="11" t="str">
        <f>IF(C8="-","-",IF(Apoio!$B$1=1,SUMIF(Janeiro!$B$5:$G$598,C8,Janeiro!$E$5:$E$598),IF(Apoio!$B$1=2,SUMIF(Fevereiro!$B$5:$G$598,C8,Fevereiro!$E$5:$E$598),IF(Apoio!$B$1=3,SUMIF(Março!$B$5:$G$598,C8,Março!$E$5:$E$598),IF(Apoio!$B$1=4,SUMIF(Abril!$B$5:$G$598,C8,Abril!$E$5:$E$598),IF(Apoio!$B$1=5,SUMIF(Maio!$B$5:$G$598,C8,Maio!$E$5:$E$598),IF(Apoio!$B$1=6,SUMIF(Junho!$B$5:$G$598,C8,Junho!$E$5:$E$598),IF(Apoio!$B$1=7,SUMIF(Julho!$B$5:$G$598,C8,Julho!$E$5:$E601),IF(Apoio!$B$1=8,SUMIF(Agosto!$B$5:$G$598,C8,Agosto!$E$5:$E$598),IF(Apoio!$B$1=9,SUMIF(Setembro!$B$5:$G$598,C8,Setembro!$E$5:$E$598),IF(Apoio!$B$1=10,SUMIF(Outubro!$B$5:$G$598,C8,Outubro!$E$5:$E$598),IF(Apoio!$B$1=11,SUMIF(Novembro!$B$5:$G$598,C8,Novembro!$E$5:$E$598),IF(Apoio!$B$1=12,SUMIF(Dezembro!$B$5:$G$598,C8,Dezembro!$E$5:$E$598))))))))))))))</f>
        <v>-</v>
      </c>
      <c r="E8" t="str">
        <f t="shared" si="0"/>
        <v/>
      </c>
      <c r="G8" t="str">
        <f t="shared" si="1"/>
        <v/>
      </c>
      <c r="H8" s="1" t="str">
        <f>IF('Cadastro de Vendedor'!A5="","-",'Cadastro de Vendedor'!A5)</f>
        <v>-</v>
      </c>
      <c r="I8" s="2" t="str">
        <f>IF(H8="-","-",IF(Apoio!$B$1=1,SUMIF(Janeiro!$B$5:$G$598,H8,Janeiro!$G$5:$G$598),IF(Apoio!$B$1=2,SUMIF(Fevereiro!$B$5:$G$598,H8,Fevereiro!$G$5:$G$598),IF(Apoio!$B$1=3,SUMIF(Março!$B$5:$G$598,H8,Março!$G$5:$G$598),IF(Apoio!$B$1=4,SUMIF(Abril!$B$5:$G$598,H8,Abril!$G$5:$G$598),IF(Apoio!$B$1=5,SUMIF(Maio!$B$5:$G$598,H8,Maio!$G$5:$G$598),IF(Apoio!$B$1=6,SUMIF(Junho!$B$5:$G$598,H8,Junho!$G$5:$G$598),IF(Apoio!$B$1=7,SUMIF(Julho!$B$5:$G$598,H8,Julho!$G$5:$G601),IF(Apoio!$B$1=8,SUMIF(Agosto!$B$5:$G$598,H8,Agosto!$G$5:$G$598),IF(Apoio!$B$1=9,SUMIF(Setembro!$B$5:$G$598,H8,Setembro!$G$5:$G$598),IF(Apoio!$B$1=10,SUMIF(Outubro!$B$5:$G$598,H8,Outubro!$G$5:$G$598),IF(Apoio!$B$1=11,SUMIF(Novembro!$B$5:$G$598,H8,Novembro!$G$5:$G$598),IF(Apoio!$B$1=12,SUMIF(Dezembro!$B$5:$G$598,H8,Dezembro!$G$5:$G$598))))))))))))))</f>
        <v>-</v>
      </c>
      <c r="J8" t="str">
        <f t="shared" si="3"/>
        <v/>
      </c>
    </row>
    <row r="9" spans="2:10" x14ac:dyDescent="0.3">
      <c r="B9" t="str">
        <f t="shared" si="2"/>
        <v/>
      </c>
      <c r="C9" s="27" t="str">
        <f>IF('Cadastro de Vendedor'!A6="","-",'Cadastro de Vendedor'!A6)</f>
        <v>-</v>
      </c>
      <c r="D9" s="11" t="str">
        <f>IF(C9="-","-",IF(Apoio!$B$1=1,SUMIF(Janeiro!$B$5:$G$598,C9,Janeiro!$E$5:$E$598),IF(Apoio!$B$1=2,SUMIF(Fevereiro!$B$5:$G$598,C9,Fevereiro!$E$5:$E$598),IF(Apoio!$B$1=3,SUMIF(Março!$B$5:$G$598,C9,Março!$E$5:$E$598),IF(Apoio!$B$1=4,SUMIF(Abril!$B$5:$G$598,C9,Abril!$E$5:$E$598),IF(Apoio!$B$1=5,SUMIF(Maio!$B$5:$G$598,C9,Maio!$E$5:$E$598),IF(Apoio!$B$1=6,SUMIF(Junho!$B$5:$G$598,C9,Junho!$E$5:$E$598),IF(Apoio!$B$1=7,SUMIF(Julho!$B$5:$G$598,C9,Julho!$E$5:$E602),IF(Apoio!$B$1=8,SUMIF(Agosto!$B$5:$G$598,C9,Agosto!$E$5:$E$598),IF(Apoio!$B$1=9,SUMIF(Setembro!$B$5:$G$598,C9,Setembro!$E$5:$E$598),IF(Apoio!$B$1=10,SUMIF(Outubro!$B$5:$G$598,C9,Outubro!$E$5:$E$598),IF(Apoio!$B$1=11,SUMIF(Novembro!$B$5:$G$598,C9,Novembro!$E$5:$E$598),IF(Apoio!$B$1=12,SUMIF(Dezembro!$B$5:$G$598,C9,Dezembro!$E$5:$E$598))))))))))))))</f>
        <v>-</v>
      </c>
      <c r="E9" t="str">
        <f t="shared" si="0"/>
        <v/>
      </c>
      <c r="G9" t="str">
        <f t="shared" si="1"/>
        <v/>
      </c>
      <c r="H9" s="1" t="str">
        <f>IF('Cadastro de Vendedor'!A6="","-",'Cadastro de Vendedor'!A6)</f>
        <v>-</v>
      </c>
      <c r="I9" s="2" t="str">
        <f>IF(H9="-","-",IF(Apoio!$B$1=1,SUMIF(Janeiro!$B$5:$G$598,H9,Janeiro!$G$5:$G$598),IF(Apoio!$B$1=2,SUMIF(Fevereiro!$B$5:$G$598,H9,Fevereiro!$G$5:$G$598),IF(Apoio!$B$1=3,SUMIF(Março!$B$5:$G$598,H9,Março!$G$5:$G$598),IF(Apoio!$B$1=4,SUMIF(Abril!$B$5:$G$598,H9,Abril!$G$5:$G$598),IF(Apoio!$B$1=5,SUMIF(Maio!$B$5:$G$598,H9,Maio!$G$5:$G$598),IF(Apoio!$B$1=6,SUMIF(Junho!$B$5:$G$598,H9,Junho!$G$5:$G$598),IF(Apoio!$B$1=7,SUMIF(Julho!$B$5:$G$598,H9,Julho!$G$5:$G602),IF(Apoio!$B$1=8,SUMIF(Agosto!$B$5:$G$598,H9,Agosto!$G$5:$G$598),IF(Apoio!$B$1=9,SUMIF(Setembro!$B$5:$G$598,H9,Setembro!$G$5:$G$598),IF(Apoio!$B$1=10,SUMIF(Outubro!$B$5:$G$598,H9,Outubro!$G$5:$G$598),IF(Apoio!$B$1=11,SUMIF(Novembro!$B$5:$G$598,H9,Novembro!$G$5:$G$598),IF(Apoio!$B$1=12,SUMIF(Dezembro!$B$5:$G$598,H9,Dezembro!$G$5:$G$598))))))))))))))</f>
        <v>-</v>
      </c>
      <c r="J9" t="str">
        <f t="shared" si="3"/>
        <v/>
      </c>
    </row>
    <row r="10" spans="2:10" x14ac:dyDescent="0.3">
      <c r="B10" t="str">
        <f t="shared" si="2"/>
        <v/>
      </c>
      <c r="C10" s="27" t="str">
        <f>IF('Cadastro de Vendedor'!A7="","-",'Cadastro de Vendedor'!A7)</f>
        <v>-</v>
      </c>
      <c r="D10" s="11" t="str">
        <f>IF(C10="-","-",IF(Apoio!$B$1=1,SUMIF(Janeiro!$B$5:$G$598,C10,Janeiro!$E$5:$E$598),IF(Apoio!$B$1=2,SUMIF(Fevereiro!$B$5:$G$598,C10,Fevereiro!$E$5:$E$598),IF(Apoio!$B$1=3,SUMIF(Março!$B$5:$G$598,C10,Março!$E$5:$E$598),IF(Apoio!$B$1=4,SUMIF(Abril!$B$5:$G$598,C10,Abril!$E$5:$E$598),IF(Apoio!$B$1=5,SUMIF(Maio!$B$5:$G$598,C10,Maio!$E$5:$E$598),IF(Apoio!$B$1=6,SUMIF(Junho!$B$5:$G$598,C10,Junho!$E$5:$E$598),IF(Apoio!$B$1=7,SUMIF(Julho!$B$5:$G$598,C10,Julho!$E$5:$E603),IF(Apoio!$B$1=8,SUMIF(Agosto!$B$5:$G$598,C10,Agosto!$E$5:$E$598),IF(Apoio!$B$1=9,SUMIF(Setembro!$B$5:$G$598,C10,Setembro!$E$5:$E$598),IF(Apoio!$B$1=10,SUMIF(Outubro!$B$5:$G$598,C10,Outubro!$E$5:$E$598),IF(Apoio!$B$1=11,SUMIF(Novembro!$B$5:$G$598,C10,Novembro!$E$5:$E$598),IF(Apoio!$B$1=12,SUMIF(Dezembro!$B$5:$G$598,C10,Dezembro!$E$5:$E$598))))))))))))))</f>
        <v>-</v>
      </c>
      <c r="E10" t="str">
        <f t="shared" si="0"/>
        <v/>
      </c>
      <c r="G10" t="str">
        <f t="shared" si="1"/>
        <v/>
      </c>
      <c r="H10" s="1" t="str">
        <f>IF('Cadastro de Vendedor'!A7="","-",'Cadastro de Vendedor'!A7)</f>
        <v>-</v>
      </c>
      <c r="I10" s="2" t="str">
        <f>IF(H10="-","-",IF(Apoio!$B$1=1,SUMIF(Janeiro!$B$5:$G$598,H10,Janeiro!$G$5:$G$598),IF(Apoio!$B$1=2,SUMIF(Fevereiro!$B$5:$G$598,H10,Fevereiro!$G$5:$G$598),IF(Apoio!$B$1=3,SUMIF(Março!$B$5:$G$598,H10,Março!$G$5:$G$598),IF(Apoio!$B$1=4,SUMIF(Abril!$B$5:$G$598,H10,Abril!$G$5:$G$598),IF(Apoio!$B$1=5,SUMIF(Maio!$B$5:$G$598,H10,Maio!$G$5:$G$598),IF(Apoio!$B$1=6,SUMIF(Junho!$B$5:$G$598,H10,Junho!$G$5:$G$598),IF(Apoio!$B$1=7,SUMIF(Julho!$B$5:$G$598,H10,Julho!$G$5:$G603),IF(Apoio!$B$1=8,SUMIF(Agosto!$B$5:$G$598,H10,Agosto!$G$5:$G$598),IF(Apoio!$B$1=9,SUMIF(Setembro!$B$5:$G$598,H10,Setembro!$G$5:$G$598),IF(Apoio!$B$1=10,SUMIF(Outubro!$B$5:$G$598,H10,Outubro!$G$5:$G$598),IF(Apoio!$B$1=11,SUMIF(Novembro!$B$5:$G$598,H10,Novembro!$G$5:$G$598),IF(Apoio!$B$1=12,SUMIF(Dezembro!$B$5:$G$598,H10,Dezembro!$G$5:$G$598))))))))))))))</f>
        <v>-</v>
      </c>
      <c r="J10" t="str">
        <f t="shared" si="3"/>
        <v/>
      </c>
    </row>
    <row r="11" spans="2:10" x14ac:dyDescent="0.3">
      <c r="B11" t="str">
        <f t="shared" si="2"/>
        <v/>
      </c>
      <c r="C11" s="27" t="str">
        <f>IF('Cadastro de Vendedor'!A8="","-",'Cadastro de Vendedor'!A8)</f>
        <v>-</v>
      </c>
      <c r="D11" s="11" t="str">
        <f>IF(C11="-","-",IF(Apoio!$B$1=1,SUMIF(Janeiro!$B$5:$G$598,C11,Janeiro!$E$5:$E$598),IF(Apoio!$B$1=2,SUMIF(Fevereiro!$B$5:$G$598,C11,Fevereiro!$E$5:$E$598),IF(Apoio!$B$1=3,SUMIF(Março!$B$5:$G$598,C11,Março!$E$5:$E$598),IF(Apoio!$B$1=4,SUMIF(Abril!$B$5:$G$598,C11,Abril!$E$5:$E$598),IF(Apoio!$B$1=5,SUMIF(Maio!$B$5:$G$598,C11,Maio!$E$5:$E$598),IF(Apoio!$B$1=6,SUMIF(Junho!$B$5:$G$598,C11,Junho!$E$5:$E$598),IF(Apoio!$B$1=7,SUMIF(Julho!$B$5:$G$598,C11,Julho!$E$5:$E604),IF(Apoio!$B$1=8,SUMIF(Agosto!$B$5:$G$598,C11,Agosto!$E$5:$E$598),IF(Apoio!$B$1=9,SUMIF(Setembro!$B$5:$G$598,C11,Setembro!$E$5:$E$598),IF(Apoio!$B$1=10,SUMIF(Outubro!$B$5:$G$598,C11,Outubro!$E$5:$E$598),IF(Apoio!$B$1=11,SUMIF(Novembro!$B$5:$G$598,C11,Novembro!$E$5:$E$598),IF(Apoio!$B$1=12,SUMIF(Dezembro!$B$5:$G$598,C11,Dezembro!$E$5:$E$598))))))))))))))</f>
        <v>-</v>
      </c>
      <c r="E11" t="str">
        <f t="shared" si="0"/>
        <v/>
      </c>
      <c r="G11" t="str">
        <f t="shared" si="1"/>
        <v/>
      </c>
      <c r="H11" s="1" t="str">
        <f>IF('Cadastro de Vendedor'!A8="","-",'Cadastro de Vendedor'!A8)</f>
        <v>-</v>
      </c>
      <c r="I11" s="2" t="str">
        <f>IF(H11="-","-",IF(Apoio!$B$1=1,SUMIF(Janeiro!$B$5:$G$598,H11,Janeiro!$G$5:$G$598),IF(Apoio!$B$1=2,SUMIF(Fevereiro!$B$5:$G$598,H11,Fevereiro!$G$5:$G$598),IF(Apoio!$B$1=3,SUMIF(Março!$B$5:$G$598,H11,Março!$G$5:$G$598),IF(Apoio!$B$1=4,SUMIF(Abril!$B$5:$G$598,H11,Abril!$G$5:$G$598),IF(Apoio!$B$1=5,SUMIF(Maio!$B$5:$G$598,H11,Maio!$G$5:$G$598),IF(Apoio!$B$1=6,SUMIF(Junho!$B$5:$G$598,H11,Junho!$G$5:$G$598),IF(Apoio!$B$1=7,SUMIF(Julho!$B$5:$G$598,H11,Julho!$G$5:$G604),IF(Apoio!$B$1=8,SUMIF(Agosto!$B$5:$G$598,H11,Agosto!$G$5:$G$598),IF(Apoio!$B$1=9,SUMIF(Setembro!$B$5:$G$598,H11,Setembro!$G$5:$G$598),IF(Apoio!$B$1=10,SUMIF(Outubro!$B$5:$G$598,H11,Outubro!$G$5:$G$598),IF(Apoio!$B$1=11,SUMIF(Novembro!$B$5:$G$598,H11,Novembro!$G$5:$G$598),IF(Apoio!$B$1=12,SUMIF(Dezembro!$B$5:$G$598,H11,Dezembro!$G$5:$G$598))))))))))))))</f>
        <v>-</v>
      </c>
      <c r="J11" t="str">
        <f t="shared" si="3"/>
        <v/>
      </c>
    </row>
    <row r="12" spans="2:10" x14ac:dyDescent="0.3">
      <c r="B12" t="str">
        <f t="shared" si="2"/>
        <v/>
      </c>
      <c r="C12" s="27" t="str">
        <f>IF('Cadastro de Vendedor'!A9="","-",'Cadastro de Vendedor'!A9)</f>
        <v>-</v>
      </c>
      <c r="D12" s="11" t="str">
        <f>IF(C12="-","-",IF(Apoio!$B$1=1,SUMIF(Janeiro!$B$5:$G$598,C12,Janeiro!$E$5:$E$598),IF(Apoio!$B$1=2,SUMIF(Fevereiro!$B$5:$G$598,C12,Fevereiro!$E$5:$E$598),IF(Apoio!$B$1=3,SUMIF(Março!$B$5:$G$598,C12,Março!$E$5:$E$598),IF(Apoio!$B$1=4,SUMIF(Abril!$B$5:$G$598,C12,Abril!$E$5:$E$598),IF(Apoio!$B$1=5,SUMIF(Maio!$B$5:$G$598,C12,Maio!$E$5:$E$598),IF(Apoio!$B$1=6,SUMIF(Junho!$B$5:$G$598,C12,Junho!$E$5:$E$598),IF(Apoio!$B$1=7,SUMIF(Julho!$B$5:$G$598,C12,Julho!$E$5:$E605),IF(Apoio!$B$1=8,SUMIF(Agosto!$B$5:$G$598,C12,Agosto!$E$5:$E$598),IF(Apoio!$B$1=9,SUMIF(Setembro!$B$5:$G$598,C12,Setembro!$E$5:$E$598),IF(Apoio!$B$1=10,SUMIF(Outubro!$B$5:$G$598,C12,Outubro!$E$5:$E$598),IF(Apoio!$B$1=11,SUMIF(Novembro!$B$5:$G$598,C12,Novembro!$E$5:$E$598),IF(Apoio!$B$1=12,SUMIF(Dezembro!$B$5:$G$598,C12,Dezembro!$E$5:$E$598))))))))))))))</f>
        <v>-</v>
      </c>
      <c r="E12" t="str">
        <f t="shared" si="0"/>
        <v/>
      </c>
      <c r="G12" t="str">
        <f t="shared" si="1"/>
        <v/>
      </c>
      <c r="H12" s="1" t="str">
        <f>IF('Cadastro de Vendedor'!A9="","-",'Cadastro de Vendedor'!A9)</f>
        <v>-</v>
      </c>
      <c r="I12" s="2" t="str">
        <f>IF(H12="-","-",IF(Apoio!$B$1=1,SUMIF(Janeiro!$B$5:$G$598,H12,Janeiro!$G$5:$G$598),IF(Apoio!$B$1=2,SUMIF(Fevereiro!$B$5:$G$598,H12,Fevereiro!$G$5:$G$598),IF(Apoio!$B$1=3,SUMIF(Março!$B$5:$G$598,H12,Março!$G$5:$G$598),IF(Apoio!$B$1=4,SUMIF(Abril!$B$5:$G$598,H12,Abril!$G$5:$G$598),IF(Apoio!$B$1=5,SUMIF(Maio!$B$5:$G$598,H12,Maio!$G$5:$G$598),IF(Apoio!$B$1=6,SUMIF(Junho!$B$5:$G$598,H12,Junho!$G$5:$G$598),IF(Apoio!$B$1=7,SUMIF(Julho!$B$5:$G$598,H12,Julho!$G$5:$G605),IF(Apoio!$B$1=8,SUMIF(Agosto!$B$5:$G$598,H12,Agosto!$G$5:$G$598),IF(Apoio!$B$1=9,SUMIF(Setembro!$B$5:$G$598,H12,Setembro!$G$5:$G$598),IF(Apoio!$B$1=10,SUMIF(Outubro!$B$5:$G$598,H12,Outubro!$G$5:$G$598),IF(Apoio!$B$1=11,SUMIF(Novembro!$B$5:$G$598,H12,Novembro!$G$5:$G$598),IF(Apoio!$B$1=12,SUMIF(Dezembro!$B$5:$G$598,H12,Dezembro!$G$5:$G$598))))))))))))))</f>
        <v>-</v>
      </c>
      <c r="J12" t="str">
        <f t="shared" si="3"/>
        <v/>
      </c>
    </row>
    <row r="13" spans="2:10" x14ac:dyDescent="0.3">
      <c r="B13" t="str">
        <f t="shared" si="2"/>
        <v/>
      </c>
      <c r="C13" s="27" t="str">
        <f>IF('Cadastro de Vendedor'!A10="","-",'Cadastro de Vendedor'!A10)</f>
        <v>-</v>
      </c>
      <c r="D13" s="11" t="str">
        <f>IF(C13="-","-",IF(Apoio!$B$1=1,SUMIF(Janeiro!$B$5:$G$598,C13,Janeiro!$E$5:$E$598),IF(Apoio!$B$1=2,SUMIF(Fevereiro!$B$5:$G$598,C13,Fevereiro!$E$5:$E$598),IF(Apoio!$B$1=3,SUMIF(Março!$B$5:$G$598,C13,Março!$E$5:$E$598),IF(Apoio!$B$1=4,SUMIF(Abril!$B$5:$G$598,C13,Abril!$E$5:$E$598),IF(Apoio!$B$1=5,SUMIF(Maio!$B$5:$G$598,C13,Maio!$E$5:$E$598),IF(Apoio!$B$1=6,SUMIF(Junho!$B$5:$G$598,C13,Junho!$E$5:$E$598),IF(Apoio!$B$1=7,SUMIF(Julho!$B$5:$G$598,C13,Julho!$E$5:$E606),IF(Apoio!$B$1=8,SUMIF(Agosto!$B$5:$G$598,C13,Agosto!$E$5:$E$598),IF(Apoio!$B$1=9,SUMIF(Setembro!$B$5:$G$598,C13,Setembro!$E$5:$E$598),IF(Apoio!$B$1=10,SUMIF(Outubro!$B$5:$G$598,C13,Outubro!$E$5:$E$598),IF(Apoio!$B$1=11,SUMIF(Novembro!$B$5:$G$598,C13,Novembro!$E$5:$E$598),IF(Apoio!$B$1=12,SUMIF(Dezembro!$B$5:$G$598,C13,Dezembro!$E$5:$E$598))))))))))))))</f>
        <v>-</v>
      </c>
      <c r="E13" t="str">
        <f t="shared" si="0"/>
        <v/>
      </c>
      <c r="G13" t="str">
        <f t="shared" si="1"/>
        <v/>
      </c>
      <c r="H13" s="1" t="str">
        <f>IF('Cadastro de Vendedor'!A10="","-",'Cadastro de Vendedor'!A10)</f>
        <v>-</v>
      </c>
      <c r="I13" s="2" t="str">
        <f>IF(H13="-","-",IF(Apoio!$B$1=1,SUMIF(Janeiro!$B$5:$G$598,H13,Janeiro!$G$5:$G$598),IF(Apoio!$B$1=2,SUMIF(Fevereiro!$B$5:$G$598,H13,Fevereiro!$G$5:$G$598),IF(Apoio!$B$1=3,SUMIF(Março!$B$5:$G$598,H13,Março!$G$5:$G$598),IF(Apoio!$B$1=4,SUMIF(Abril!$B$5:$G$598,H13,Abril!$G$5:$G$598),IF(Apoio!$B$1=5,SUMIF(Maio!$B$5:$G$598,H13,Maio!$G$5:$G$598),IF(Apoio!$B$1=6,SUMIF(Junho!$B$5:$G$598,H13,Junho!$G$5:$G$598),IF(Apoio!$B$1=7,SUMIF(Julho!$B$5:$G$598,H13,Julho!$G$5:$G606),IF(Apoio!$B$1=8,SUMIF(Agosto!$B$5:$G$598,H13,Agosto!$G$5:$G$598),IF(Apoio!$B$1=9,SUMIF(Setembro!$B$5:$G$598,H13,Setembro!$G$5:$G$598),IF(Apoio!$B$1=10,SUMIF(Outubro!$B$5:$G$598,H13,Outubro!$G$5:$G$598),IF(Apoio!$B$1=11,SUMIF(Novembro!$B$5:$G$598,H13,Novembro!$G$5:$G$598),IF(Apoio!$B$1=12,SUMIF(Dezembro!$B$5:$G$598,H13,Dezembro!$G$5:$G$598))))))))))))))</f>
        <v>-</v>
      </c>
      <c r="J13" t="str">
        <f t="shared" si="3"/>
        <v/>
      </c>
    </row>
    <row r="14" spans="2:10" x14ac:dyDescent="0.3">
      <c r="B14" t="str">
        <f t="shared" si="2"/>
        <v/>
      </c>
      <c r="C14" s="27" t="str">
        <f>IF('Cadastro de Vendedor'!A11="","-",'Cadastro de Vendedor'!A11)</f>
        <v>-</v>
      </c>
      <c r="D14" s="11" t="str">
        <f>IF(C14="-","-",IF(Apoio!$B$1=1,SUMIF(Janeiro!$B$5:$G$598,C14,Janeiro!$E$5:$E$598),IF(Apoio!$B$1=2,SUMIF(Fevereiro!$B$5:$G$598,C14,Fevereiro!$E$5:$E$598),IF(Apoio!$B$1=3,SUMIF(Março!$B$5:$G$598,C14,Março!$E$5:$E$598),IF(Apoio!$B$1=4,SUMIF(Abril!$B$5:$G$598,C14,Abril!$E$5:$E$598),IF(Apoio!$B$1=5,SUMIF(Maio!$B$5:$G$598,C14,Maio!$E$5:$E$598),IF(Apoio!$B$1=6,SUMIF(Junho!$B$5:$G$598,C14,Junho!$E$5:$E$598),IF(Apoio!$B$1=7,SUMIF(Julho!$B$5:$G$598,C14,Julho!$E$5:$E607),IF(Apoio!$B$1=8,SUMIF(Agosto!$B$5:$G$598,C14,Agosto!$E$5:$E$598),IF(Apoio!$B$1=9,SUMIF(Setembro!$B$5:$G$598,C14,Setembro!$E$5:$E$598),IF(Apoio!$B$1=10,SUMIF(Outubro!$B$5:$G$598,C14,Outubro!$E$5:$E$598),IF(Apoio!$B$1=11,SUMIF(Novembro!$B$5:$G$598,C14,Novembro!$E$5:$E$598),IF(Apoio!$B$1=12,SUMIF(Dezembro!$B$5:$G$598,C14,Dezembro!$E$5:$E$598))))))))))))))</f>
        <v>-</v>
      </c>
      <c r="E14" t="str">
        <f t="shared" si="0"/>
        <v/>
      </c>
      <c r="G14" t="str">
        <f t="shared" si="1"/>
        <v/>
      </c>
      <c r="H14" s="1" t="str">
        <f>IF('Cadastro de Vendedor'!A11="","-",'Cadastro de Vendedor'!A11)</f>
        <v>-</v>
      </c>
      <c r="I14" s="2" t="str">
        <f>IF(H14="-","-",IF(Apoio!$B$1=1,SUMIF(Janeiro!$B$5:$G$598,H14,Janeiro!$G$5:$G$598),IF(Apoio!$B$1=2,SUMIF(Fevereiro!$B$5:$G$598,H14,Fevereiro!$G$5:$G$598),IF(Apoio!$B$1=3,SUMIF(Março!$B$5:$G$598,H14,Março!$G$5:$G$598),IF(Apoio!$B$1=4,SUMIF(Abril!$B$5:$G$598,H14,Abril!$G$5:$G$598),IF(Apoio!$B$1=5,SUMIF(Maio!$B$5:$G$598,H14,Maio!$G$5:$G$598),IF(Apoio!$B$1=6,SUMIF(Junho!$B$5:$G$598,H14,Junho!$G$5:$G$598),IF(Apoio!$B$1=7,SUMIF(Julho!$B$5:$G$598,H14,Julho!$G$5:$G607),IF(Apoio!$B$1=8,SUMIF(Agosto!$B$5:$G$598,H14,Agosto!$G$5:$G$598),IF(Apoio!$B$1=9,SUMIF(Setembro!$B$5:$G$598,H14,Setembro!$G$5:$G$598),IF(Apoio!$B$1=10,SUMIF(Outubro!$B$5:$G$598,H14,Outubro!$G$5:$G$598),IF(Apoio!$B$1=11,SUMIF(Novembro!$B$5:$G$598,H14,Novembro!$G$5:$G$598),IF(Apoio!$B$1=12,SUMIF(Dezembro!$B$5:$G$598,H14,Dezembro!$G$5:$G$598))))))))))))))</f>
        <v>-</v>
      </c>
      <c r="J14" t="str">
        <f t="shared" si="3"/>
        <v/>
      </c>
    </row>
    <row r="15" spans="2:10" x14ac:dyDescent="0.3">
      <c r="B15" t="str">
        <f t="shared" si="2"/>
        <v/>
      </c>
      <c r="C15" s="27" t="str">
        <f>IF('Cadastro de Vendedor'!A12="","-",'Cadastro de Vendedor'!A12)</f>
        <v>-</v>
      </c>
      <c r="D15" s="11" t="str">
        <f>IF(C15="-","-",IF(Apoio!$B$1=1,SUMIF(Janeiro!$B$5:$G$598,C15,Janeiro!$E$5:$E$598),IF(Apoio!$B$1=2,SUMIF(Fevereiro!$B$5:$G$598,C15,Fevereiro!$E$5:$E$598),IF(Apoio!$B$1=3,SUMIF(Março!$B$5:$G$598,C15,Março!$E$5:$E$598),IF(Apoio!$B$1=4,SUMIF(Abril!$B$5:$G$598,C15,Abril!$E$5:$E$598),IF(Apoio!$B$1=5,SUMIF(Maio!$B$5:$G$598,C15,Maio!$E$5:$E$598),IF(Apoio!$B$1=6,SUMIF(Junho!$B$5:$G$598,C15,Junho!$E$5:$E$598),IF(Apoio!$B$1=7,SUMIF(Julho!$B$5:$G$598,C15,Julho!$E$5:$E608),IF(Apoio!$B$1=8,SUMIF(Agosto!$B$5:$G$598,C15,Agosto!$E$5:$E$598),IF(Apoio!$B$1=9,SUMIF(Setembro!$B$5:$G$598,C15,Setembro!$E$5:$E$598),IF(Apoio!$B$1=10,SUMIF(Outubro!$B$5:$G$598,C15,Outubro!$E$5:$E$598),IF(Apoio!$B$1=11,SUMIF(Novembro!$B$5:$G$598,C15,Novembro!$E$5:$E$598),IF(Apoio!$B$1=12,SUMIF(Dezembro!$B$5:$G$598,C15,Dezembro!$E$5:$E$598))))))))))))))</f>
        <v>-</v>
      </c>
      <c r="E15" t="str">
        <f t="shared" si="0"/>
        <v/>
      </c>
      <c r="G15" t="str">
        <f t="shared" si="1"/>
        <v/>
      </c>
      <c r="H15" s="1" t="str">
        <f>IF('Cadastro de Vendedor'!A12="","-",'Cadastro de Vendedor'!A12)</f>
        <v>-</v>
      </c>
      <c r="I15" s="2" t="str">
        <f>IF(H15="-","-",IF(Apoio!$B$1=1,SUMIF(Janeiro!$B$5:$G$598,H15,Janeiro!$G$5:$G$598),IF(Apoio!$B$1=2,SUMIF(Fevereiro!$B$5:$G$598,H15,Fevereiro!$G$5:$G$598),IF(Apoio!$B$1=3,SUMIF(Março!$B$5:$G$598,H15,Março!$G$5:$G$598),IF(Apoio!$B$1=4,SUMIF(Abril!$B$5:$G$598,H15,Abril!$G$5:$G$598),IF(Apoio!$B$1=5,SUMIF(Maio!$B$5:$G$598,H15,Maio!$G$5:$G$598),IF(Apoio!$B$1=6,SUMIF(Junho!$B$5:$G$598,H15,Junho!$G$5:$G$598),IF(Apoio!$B$1=7,SUMIF(Julho!$B$5:$G$598,H15,Julho!$G$5:$G608),IF(Apoio!$B$1=8,SUMIF(Agosto!$B$5:$G$598,H15,Agosto!$G$5:$G$598),IF(Apoio!$B$1=9,SUMIF(Setembro!$B$5:$G$598,H15,Setembro!$G$5:$G$598),IF(Apoio!$B$1=10,SUMIF(Outubro!$B$5:$G$598,H15,Outubro!$G$5:$G$598),IF(Apoio!$B$1=11,SUMIF(Novembro!$B$5:$G$598,H15,Novembro!$G$5:$G$598),IF(Apoio!$B$1=12,SUMIF(Dezembro!$B$5:$G$598,H15,Dezembro!$G$5:$G$598))))))))))))))</f>
        <v>-</v>
      </c>
      <c r="J15" t="str">
        <f t="shared" si="3"/>
        <v/>
      </c>
    </row>
    <row r="16" spans="2:10" x14ac:dyDescent="0.3">
      <c r="B16" t="str">
        <f t="shared" si="2"/>
        <v/>
      </c>
      <c r="C16" s="27" t="str">
        <f>IF('Cadastro de Vendedor'!A13="","-",'Cadastro de Vendedor'!A13)</f>
        <v>-</v>
      </c>
      <c r="D16" s="11" t="str">
        <f>IF(C16="-","-",IF(Apoio!$B$1=1,SUMIF(Janeiro!$B$5:$G$598,C16,Janeiro!$E$5:$E$598),IF(Apoio!$B$1=2,SUMIF(Fevereiro!$B$5:$G$598,C16,Fevereiro!$E$5:$E$598),IF(Apoio!$B$1=3,SUMIF(Março!$B$5:$G$598,C16,Março!$E$5:$E$598),IF(Apoio!$B$1=4,SUMIF(Abril!$B$5:$G$598,C16,Abril!$E$5:$E$598),IF(Apoio!$B$1=5,SUMIF(Maio!$B$5:$G$598,C16,Maio!$E$5:$E$598),IF(Apoio!$B$1=6,SUMIF(Junho!$B$5:$G$598,C16,Junho!$E$5:$E$598),IF(Apoio!$B$1=7,SUMIF(Julho!$B$5:$G$598,C16,Julho!$E$5:$E609),IF(Apoio!$B$1=8,SUMIF(Agosto!$B$5:$G$598,C16,Agosto!$E$5:$E$598),IF(Apoio!$B$1=9,SUMIF(Setembro!$B$5:$G$598,C16,Setembro!$E$5:$E$598),IF(Apoio!$B$1=10,SUMIF(Outubro!$B$5:$G$598,C16,Outubro!$E$5:$E$598),IF(Apoio!$B$1=11,SUMIF(Novembro!$B$5:$G$598,C16,Novembro!$E$5:$E$598),IF(Apoio!$B$1=12,SUMIF(Dezembro!$B$5:$G$598,C16,Dezembro!$E$5:$E$598))))))))))))))</f>
        <v>-</v>
      </c>
      <c r="E16" t="str">
        <f t="shared" si="0"/>
        <v/>
      </c>
      <c r="G16" t="str">
        <f t="shared" si="1"/>
        <v/>
      </c>
      <c r="H16" s="1" t="str">
        <f>IF('Cadastro de Vendedor'!A13="","-",'Cadastro de Vendedor'!A13)</f>
        <v>-</v>
      </c>
      <c r="I16" s="2" t="str">
        <f>IF(H16="-","-",IF(Apoio!$B$1=1,SUMIF(Janeiro!$B$5:$G$598,H16,Janeiro!$G$5:$G$598),IF(Apoio!$B$1=2,SUMIF(Fevereiro!$B$5:$G$598,H16,Fevereiro!$G$5:$G$598),IF(Apoio!$B$1=3,SUMIF(Março!$B$5:$G$598,H16,Março!$G$5:$G$598),IF(Apoio!$B$1=4,SUMIF(Abril!$B$5:$G$598,H16,Abril!$G$5:$G$598),IF(Apoio!$B$1=5,SUMIF(Maio!$B$5:$G$598,H16,Maio!$G$5:$G$598),IF(Apoio!$B$1=6,SUMIF(Junho!$B$5:$G$598,H16,Junho!$G$5:$G$598),IF(Apoio!$B$1=7,SUMIF(Julho!$B$5:$G$598,H16,Julho!$G$5:$G609),IF(Apoio!$B$1=8,SUMIF(Agosto!$B$5:$G$598,H16,Agosto!$G$5:$G$598),IF(Apoio!$B$1=9,SUMIF(Setembro!$B$5:$G$598,H16,Setembro!$G$5:$G$598),IF(Apoio!$B$1=10,SUMIF(Outubro!$B$5:$G$598,H16,Outubro!$G$5:$G$598),IF(Apoio!$B$1=11,SUMIF(Novembro!$B$5:$G$598,H16,Novembro!$G$5:$G$598),IF(Apoio!$B$1=12,SUMIF(Dezembro!$B$5:$G$598,H16,Dezembro!$G$5:$G$598))))))))))))))</f>
        <v>-</v>
      </c>
      <c r="J16" t="str">
        <f t="shared" si="3"/>
        <v/>
      </c>
    </row>
    <row r="17" spans="2:10" x14ac:dyDescent="0.3">
      <c r="B17" t="str">
        <f t="shared" si="2"/>
        <v/>
      </c>
      <c r="C17" s="27" t="str">
        <f>IF('Cadastro de Vendedor'!A14="","-",'Cadastro de Vendedor'!A14)</f>
        <v>-</v>
      </c>
      <c r="D17" s="11" t="str">
        <f>IF(C17="-","-",IF(Apoio!$B$1=1,SUMIF(Janeiro!$B$5:$G$598,C17,Janeiro!$E$5:$E$598),IF(Apoio!$B$1=2,SUMIF(Fevereiro!$B$5:$G$598,C17,Fevereiro!$E$5:$E$598),IF(Apoio!$B$1=3,SUMIF(Março!$B$5:$G$598,C17,Março!$E$5:$E$598),IF(Apoio!$B$1=4,SUMIF(Abril!$B$5:$G$598,C17,Abril!$E$5:$E$598),IF(Apoio!$B$1=5,SUMIF(Maio!$B$5:$G$598,C17,Maio!$E$5:$E$598),IF(Apoio!$B$1=6,SUMIF(Junho!$B$5:$G$598,C17,Junho!$E$5:$E$598),IF(Apoio!$B$1=7,SUMIF(Julho!$B$5:$G$598,C17,Julho!$E$5:$E610),IF(Apoio!$B$1=8,SUMIF(Agosto!$B$5:$G$598,C17,Agosto!$E$5:$E$598),IF(Apoio!$B$1=9,SUMIF(Setembro!$B$5:$G$598,C17,Setembro!$E$5:$E$598),IF(Apoio!$B$1=10,SUMIF(Outubro!$B$5:$G$598,C17,Outubro!$E$5:$E$598),IF(Apoio!$B$1=11,SUMIF(Novembro!$B$5:$G$598,C17,Novembro!$E$5:$E$598),IF(Apoio!$B$1=12,SUMIF(Dezembro!$B$5:$G$598,C17,Dezembro!$E$5:$E$598))))))))))))))</f>
        <v>-</v>
      </c>
      <c r="E17" t="str">
        <f t="shared" si="0"/>
        <v/>
      </c>
      <c r="G17" t="str">
        <f t="shared" si="1"/>
        <v/>
      </c>
      <c r="H17" s="1" t="str">
        <f>IF('Cadastro de Vendedor'!A14="","-",'Cadastro de Vendedor'!A14)</f>
        <v>-</v>
      </c>
      <c r="I17" s="2" t="str">
        <f>IF(H17="-","-",IF(Apoio!$B$1=1,SUMIF(Janeiro!$B$5:$G$598,H17,Janeiro!$G$5:$G$598),IF(Apoio!$B$1=2,SUMIF(Fevereiro!$B$5:$G$598,H17,Fevereiro!$G$5:$G$598),IF(Apoio!$B$1=3,SUMIF(Março!$B$5:$G$598,H17,Março!$G$5:$G$598),IF(Apoio!$B$1=4,SUMIF(Abril!$B$5:$G$598,H17,Abril!$G$5:$G$598),IF(Apoio!$B$1=5,SUMIF(Maio!$B$5:$G$598,H17,Maio!$G$5:$G$598),IF(Apoio!$B$1=6,SUMIF(Junho!$B$5:$G$598,H17,Junho!$G$5:$G$598),IF(Apoio!$B$1=7,SUMIF(Julho!$B$5:$G$598,H17,Julho!$G$5:$G610),IF(Apoio!$B$1=8,SUMIF(Agosto!$B$5:$G$598,H17,Agosto!$G$5:$G$598),IF(Apoio!$B$1=9,SUMIF(Setembro!$B$5:$G$598,H17,Setembro!$G$5:$G$598),IF(Apoio!$B$1=10,SUMIF(Outubro!$B$5:$G$598,H17,Outubro!$G$5:$G$598),IF(Apoio!$B$1=11,SUMIF(Novembro!$B$5:$G$598,H17,Novembro!$G$5:$G$598),IF(Apoio!$B$1=12,SUMIF(Dezembro!$B$5:$G$598,H17,Dezembro!$G$5:$G$598))))))))))))))</f>
        <v>-</v>
      </c>
      <c r="J17" t="str">
        <f t="shared" si="3"/>
        <v/>
      </c>
    </row>
    <row r="18" spans="2:10" x14ac:dyDescent="0.3">
      <c r="B18" t="str">
        <f t="shared" si="2"/>
        <v/>
      </c>
      <c r="C18" s="27" t="str">
        <f>IF('Cadastro de Vendedor'!A15="","-",'Cadastro de Vendedor'!A15)</f>
        <v>-</v>
      </c>
      <c r="D18" s="11" t="str">
        <f>IF(C18="-","-",IF(Apoio!$B$1=1,SUMIF(Janeiro!$B$5:$G$598,C18,Janeiro!$E$5:$E$598),IF(Apoio!$B$1=2,SUMIF(Fevereiro!$B$5:$G$598,C18,Fevereiro!$E$5:$E$598),IF(Apoio!$B$1=3,SUMIF(Março!$B$5:$G$598,C18,Março!$E$5:$E$598),IF(Apoio!$B$1=4,SUMIF(Abril!$B$5:$G$598,C18,Abril!$E$5:$E$598),IF(Apoio!$B$1=5,SUMIF(Maio!$B$5:$G$598,C18,Maio!$E$5:$E$598),IF(Apoio!$B$1=6,SUMIF(Junho!$B$5:$G$598,C18,Junho!$E$5:$E$598),IF(Apoio!$B$1=7,SUMIF(Julho!$B$5:$G$598,C18,Julho!$E$5:$E611),IF(Apoio!$B$1=8,SUMIF(Agosto!$B$5:$G$598,C18,Agosto!$E$5:$E$598),IF(Apoio!$B$1=9,SUMIF(Setembro!$B$5:$G$598,C18,Setembro!$E$5:$E$598),IF(Apoio!$B$1=10,SUMIF(Outubro!$B$5:$G$598,C18,Outubro!$E$5:$E$598),IF(Apoio!$B$1=11,SUMIF(Novembro!$B$5:$G$598,C18,Novembro!$E$5:$E$598),IF(Apoio!$B$1=12,SUMIF(Dezembro!$B$5:$G$598,C18,Dezembro!$E$5:$E$598))))))))))))))</f>
        <v>-</v>
      </c>
      <c r="E18" t="str">
        <f t="shared" si="0"/>
        <v/>
      </c>
      <c r="G18" t="str">
        <f t="shared" si="1"/>
        <v/>
      </c>
      <c r="H18" s="1" t="str">
        <f>IF('Cadastro de Vendedor'!A15="","-",'Cadastro de Vendedor'!A15)</f>
        <v>-</v>
      </c>
      <c r="I18" s="2" t="str">
        <f>IF(H18="-","-",IF(Apoio!$B$1=1,SUMIF(Janeiro!$B$5:$G$598,H18,Janeiro!$G$5:$G$598),IF(Apoio!$B$1=2,SUMIF(Fevereiro!$B$5:$G$598,H18,Fevereiro!$G$5:$G$598),IF(Apoio!$B$1=3,SUMIF(Março!$B$5:$G$598,H18,Março!$G$5:$G$598),IF(Apoio!$B$1=4,SUMIF(Abril!$B$5:$G$598,H18,Abril!$G$5:$G$598),IF(Apoio!$B$1=5,SUMIF(Maio!$B$5:$G$598,H18,Maio!$G$5:$G$598),IF(Apoio!$B$1=6,SUMIF(Junho!$B$5:$G$598,H18,Junho!$G$5:$G$598),IF(Apoio!$B$1=7,SUMIF(Julho!$B$5:$G$598,H18,Julho!$G$5:$G611),IF(Apoio!$B$1=8,SUMIF(Agosto!$B$5:$G$598,H18,Agosto!$G$5:$G$598),IF(Apoio!$B$1=9,SUMIF(Setembro!$B$5:$G$598,H18,Setembro!$G$5:$G$598),IF(Apoio!$B$1=10,SUMIF(Outubro!$B$5:$G$598,H18,Outubro!$G$5:$G$598),IF(Apoio!$B$1=11,SUMIF(Novembro!$B$5:$G$598,H18,Novembro!$G$5:$G$598),IF(Apoio!$B$1=12,SUMIF(Dezembro!$B$5:$G$598,H18,Dezembro!$G$5:$G$598))))))))))))))</f>
        <v>-</v>
      </c>
      <c r="J18" t="str">
        <f t="shared" si="3"/>
        <v/>
      </c>
    </row>
    <row r="19" spans="2:10" x14ac:dyDescent="0.3">
      <c r="B19" t="str">
        <f t="shared" si="2"/>
        <v/>
      </c>
      <c r="C19" s="27" t="str">
        <f>IF('Cadastro de Vendedor'!A16="","-",'Cadastro de Vendedor'!A16)</f>
        <v>-</v>
      </c>
      <c r="D19" s="11" t="str">
        <f>IF(C19="-","-",IF(Apoio!$B$1=1,SUMIF(Janeiro!$B$5:$G$598,C19,Janeiro!$E$5:$E$598),IF(Apoio!$B$1=2,SUMIF(Fevereiro!$B$5:$G$598,C19,Fevereiro!$E$5:$E$598),IF(Apoio!$B$1=3,SUMIF(Março!$B$5:$G$598,C19,Março!$E$5:$E$598),IF(Apoio!$B$1=4,SUMIF(Abril!$B$5:$G$598,C19,Abril!$E$5:$E$598),IF(Apoio!$B$1=5,SUMIF(Maio!$B$5:$G$598,C19,Maio!$E$5:$E$598),IF(Apoio!$B$1=6,SUMIF(Junho!$B$5:$G$598,C19,Junho!$E$5:$E$598),IF(Apoio!$B$1=7,SUMIF(Julho!$B$5:$G$598,C19,Julho!$E$5:$E612),IF(Apoio!$B$1=8,SUMIF(Agosto!$B$5:$G$598,C19,Agosto!$E$5:$E$598),IF(Apoio!$B$1=9,SUMIF(Setembro!$B$5:$G$598,C19,Setembro!$E$5:$E$598),IF(Apoio!$B$1=10,SUMIF(Outubro!$B$5:$G$598,C19,Outubro!$E$5:$E$598),IF(Apoio!$B$1=11,SUMIF(Novembro!$B$5:$G$598,C19,Novembro!$E$5:$E$598),IF(Apoio!$B$1=12,SUMIF(Dezembro!$B$5:$G$598,C19,Dezembro!$E$5:$E$598))))))))))))))</f>
        <v>-</v>
      </c>
      <c r="E19" t="str">
        <f t="shared" si="0"/>
        <v/>
      </c>
      <c r="G19" t="str">
        <f t="shared" si="1"/>
        <v/>
      </c>
      <c r="H19" s="1" t="str">
        <f>IF('Cadastro de Vendedor'!A16="","-",'Cadastro de Vendedor'!A16)</f>
        <v>-</v>
      </c>
      <c r="I19" s="2" t="str">
        <f>IF(H19="-","-",IF(Apoio!$B$1=1,SUMIF(Janeiro!$B$5:$G$598,H19,Janeiro!$G$5:$G$598),IF(Apoio!$B$1=2,SUMIF(Fevereiro!$B$5:$G$598,H19,Fevereiro!$G$5:$G$598),IF(Apoio!$B$1=3,SUMIF(Março!$B$5:$G$598,H19,Março!$G$5:$G$598),IF(Apoio!$B$1=4,SUMIF(Abril!$B$5:$G$598,H19,Abril!$G$5:$G$598),IF(Apoio!$B$1=5,SUMIF(Maio!$B$5:$G$598,H19,Maio!$G$5:$G$598),IF(Apoio!$B$1=6,SUMIF(Junho!$B$5:$G$598,H19,Junho!$G$5:$G$598),IF(Apoio!$B$1=7,SUMIF(Julho!$B$5:$G$598,H19,Julho!$G$5:$G612),IF(Apoio!$B$1=8,SUMIF(Agosto!$B$5:$G$598,H19,Agosto!$G$5:$G$598),IF(Apoio!$B$1=9,SUMIF(Setembro!$B$5:$G$598,H19,Setembro!$G$5:$G$598),IF(Apoio!$B$1=10,SUMIF(Outubro!$B$5:$G$598,H19,Outubro!$G$5:$G$598),IF(Apoio!$B$1=11,SUMIF(Novembro!$B$5:$G$598,H19,Novembro!$G$5:$G$598),IF(Apoio!$B$1=12,SUMIF(Dezembro!$B$5:$G$598,H19,Dezembro!$G$5:$G$598))))))))))))))</f>
        <v>-</v>
      </c>
      <c r="J19" t="str">
        <f t="shared" si="3"/>
        <v/>
      </c>
    </row>
    <row r="20" spans="2:10" x14ac:dyDescent="0.3">
      <c r="B20" t="str">
        <f t="shared" si="2"/>
        <v/>
      </c>
      <c r="C20" s="27" t="str">
        <f>IF('Cadastro de Vendedor'!A17="","-",'Cadastro de Vendedor'!A17)</f>
        <v>-</v>
      </c>
      <c r="D20" s="11" t="str">
        <f>IF(C20="-","-",IF(Apoio!$B$1=1,SUMIF(Janeiro!$B$5:$G$598,C20,Janeiro!$E$5:$E$598),IF(Apoio!$B$1=2,SUMIF(Fevereiro!$B$5:$G$598,C20,Fevereiro!$E$5:$E$598),IF(Apoio!$B$1=3,SUMIF(Março!$B$5:$G$598,C20,Março!$E$5:$E$598),IF(Apoio!$B$1=4,SUMIF(Abril!$B$5:$G$598,C20,Abril!$E$5:$E$598),IF(Apoio!$B$1=5,SUMIF(Maio!$B$5:$G$598,C20,Maio!$E$5:$E$598),IF(Apoio!$B$1=6,SUMIF(Junho!$B$5:$G$598,C20,Junho!$E$5:$E$598),IF(Apoio!$B$1=7,SUMIF(Julho!$B$5:$G$598,C20,Julho!$E$5:$E613),IF(Apoio!$B$1=8,SUMIF(Agosto!$B$5:$G$598,C20,Agosto!$E$5:$E$598),IF(Apoio!$B$1=9,SUMIF(Setembro!$B$5:$G$598,C20,Setembro!$E$5:$E$598),IF(Apoio!$B$1=10,SUMIF(Outubro!$B$5:$G$598,C20,Outubro!$E$5:$E$598),IF(Apoio!$B$1=11,SUMIF(Novembro!$B$5:$G$598,C20,Novembro!$E$5:$E$598),IF(Apoio!$B$1=12,SUMIF(Dezembro!$B$5:$G$598,C20,Dezembro!$E$5:$E$598))))))))))))))</f>
        <v>-</v>
      </c>
      <c r="E20" t="str">
        <f t="shared" si="0"/>
        <v/>
      </c>
      <c r="G20" t="str">
        <f t="shared" si="1"/>
        <v/>
      </c>
      <c r="H20" s="1" t="str">
        <f>IF('Cadastro de Vendedor'!A17="","-",'Cadastro de Vendedor'!A17)</f>
        <v>-</v>
      </c>
      <c r="I20" s="2" t="str">
        <f>IF(H20="-","-",IF(Apoio!$B$1=1,SUMIF(Janeiro!$B$5:$G$598,H20,Janeiro!$G$5:$G$598),IF(Apoio!$B$1=2,SUMIF(Fevereiro!$B$5:$G$598,H20,Fevereiro!$G$5:$G$598),IF(Apoio!$B$1=3,SUMIF(Março!$B$5:$G$598,H20,Março!$G$5:$G$598),IF(Apoio!$B$1=4,SUMIF(Abril!$B$5:$G$598,H20,Abril!$G$5:$G$598),IF(Apoio!$B$1=5,SUMIF(Maio!$B$5:$G$598,H20,Maio!$G$5:$G$598),IF(Apoio!$B$1=6,SUMIF(Junho!$B$5:$G$598,H20,Junho!$G$5:$G$598),IF(Apoio!$B$1=7,SUMIF(Julho!$B$5:$G$598,H20,Julho!$G$5:$G613),IF(Apoio!$B$1=8,SUMIF(Agosto!$B$5:$G$598,H20,Agosto!$G$5:$G$598),IF(Apoio!$B$1=9,SUMIF(Setembro!$B$5:$G$598,H20,Setembro!$G$5:$G$598),IF(Apoio!$B$1=10,SUMIF(Outubro!$B$5:$G$598,H20,Outubro!$G$5:$G$598),IF(Apoio!$B$1=11,SUMIF(Novembro!$B$5:$G$598,H20,Novembro!$G$5:$G$598),IF(Apoio!$B$1=12,SUMIF(Dezembro!$B$5:$G$598,H20,Dezembro!$G$5:$G$598))))))))))))))</f>
        <v>-</v>
      </c>
      <c r="J20" t="str">
        <f t="shared" si="3"/>
        <v/>
      </c>
    </row>
    <row r="21" spans="2:10" x14ac:dyDescent="0.3">
      <c r="B21" t="str">
        <f t="shared" si="2"/>
        <v/>
      </c>
      <c r="C21" s="27" t="str">
        <f>IF('Cadastro de Vendedor'!A18="","-",'Cadastro de Vendedor'!A18)</f>
        <v>-</v>
      </c>
      <c r="D21" s="11" t="str">
        <f>IF(C21="-","-",IF(Apoio!$B$1=1,SUMIF(Janeiro!$B$5:$G$598,C21,Janeiro!$E$5:$E$598),IF(Apoio!$B$1=2,SUMIF(Fevereiro!$B$5:$G$598,C21,Fevereiro!$E$5:$E$598),IF(Apoio!$B$1=3,SUMIF(Março!$B$5:$G$598,C21,Março!$E$5:$E$598),IF(Apoio!$B$1=4,SUMIF(Abril!$B$5:$G$598,C21,Abril!$E$5:$E$598),IF(Apoio!$B$1=5,SUMIF(Maio!$B$5:$G$598,C21,Maio!$E$5:$E$598),IF(Apoio!$B$1=6,SUMIF(Junho!$B$5:$G$598,C21,Junho!$E$5:$E$598),IF(Apoio!$B$1=7,SUMIF(Julho!$B$5:$G$598,C21,Julho!$E$5:$E614),IF(Apoio!$B$1=8,SUMIF(Agosto!$B$5:$G$598,C21,Agosto!$E$5:$E$598),IF(Apoio!$B$1=9,SUMIF(Setembro!$B$5:$G$598,C21,Setembro!$E$5:$E$598),IF(Apoio!$B$1=10,SUMIF(Outubro!$B$5:$G$598,C21,Outubro!$E$5:$E$598),IF(Apoio!$B$1=11,SUMIF(Novembro!$B$5:$G$598,C21,Novembro!$E$5:$E$598),IF(Apoio!$B$1=12,SUMIF(Dezembro!$B$5:$G$598,C21,Dezembro!$E$5:$E$598))))))))))))))</f>
        <v>-</v>
      </c>
      <c r="E21" t="str">
        <f t="shared" si="0"/>
        <v/>
      </c>
      <c r="G21" t="str">
        <f t="shared" si="1"/>
        <v/>
      </c>
      <c r="H21" s="1" t="str">
        <f>IF('Cadastro de Vendedor'!A18="","-",'Cadastro de Vendedor'!A18)</f>
        <v>-</v>
      </c>
      <c r="I21" s="2" t="str">
        <f>IF(H21="-","-",IF(Apoio!$B$1=1,SUMIF(Janeiro!$B$5:$G$598,H21,Janeiro!$G$5:$G$598),IF(Apoio!$B$1=2,SUMIF(Fevereiro!$B$5:$G$598,H21,Fevereiro!$G$5:$G$598),IF(Apoio!$B$1=3,SUMIF(Março!$B$5:$G$598,H21,Março!$G$5:$G$598),IF(Apoio!$B$1=4,SUMIF(Abril!$B$5:$G$598,H21,Abril!$G$5:$G$598),IF(Apoio!$B$1=5,SUMIF(Maio!$B$5:$G$598,H21,Maio!$G$5:$G$598),IF(Apoio!$B$1=6,SUMIF(Junho!$B$5:$G$598,H21,Junho!$G$5:$G$598),IF(Apoio!$B$1=7,SUMIF(Julho!$B$5:$G$598,H21,Julho!$G$5:$G614),IF(Apoio!$B$1=8,SUMIF(Agosto!$B$5:$G$598,H21,Agosto!$G$5:$G$598),IF(Apoio!$B$1=9,SUMIF(Setembro!$B$5:$G$598,H21,Setembro!$G$5:$G$598),IF(Apoio!$B$1=10,SUMIF(Outubro!$B$5:$G$598,H21,Outubro!$G$5:$G$598),IF(Apoio!$B$1=11,SUMIF(Novembro!$B$5:$G$598,H21,Novembro!$G$5:$G$598),IF(Apoio!$B$1=12,SUMIF(Dezembro!$B$5:$G$598,H21,Dezembro!$G$5:$G$598))))))))))))))</f>
        <v>-</v>
      </c>
      <c r="J21" t="str">
        <f t="shared" si="3"/>
        <v/>
      </c>
    </row>
    <row r="22" spans="2:10" x14ac:dyDescent="0.3">
      <c r="B22" t="str">
        <f t="shared" si="2"/>
        <v/>
      </c>
      <c r="C22" s="27" t="str">
        <f>IF('Cadastro de Vendedor'!A19="","-",'Cadastro de Vendedor'!A19)</f>
        <v>-</v>
      </c>
      <c r="D22" s="11" t="str">
        <f>IF(C22="-","-",IF(Apoio!$B$1=1,SUMIF(Janeiro!$B$5:$G$598,C22,Janeiro!$E$5:$E$598),IF(Apoio!$B$1=2,SUMIF(Fevereiro!$B$5:$G$598,C22,Fevereiro!$E$5:$E$598),IF(Apoio!$B$1=3,SUMIF(Março!$B$5:$G$598,C22,Março!$E$5:$E$598),IF(Apoio!$B$1=4,SUMIF(Abril!$B$5:$G$598,C22,Abril!$E$5:$E$598),IF(Apoio!$B$1=5,SUMIF(Maio!$B$5:$G$598,C22,Maio!$E$5:$E$598),IF(Apoio!$B$1=6,SUMIF(Junho!$B$5:$G$598,C22,Junho!$E$5:$E$598),IF(Apoio!$B$1=7,SUMIF(Julho!$B$5:$G$598,C22,Julho!$E$5:$E615),IF(Apoio!$B$1=8,SUMIF(Agosto!$B$5:$G$598,C22,Agosto!$E$5:$E$598),IF(Apoio!$B$1=9,SUMIF(Setembro!$B$5:$G$598,C22,Setembro!$E$5:$E$598),IF(Apoio!$B$1=10,SUMIF(Outubro!$B$5:$G$598,C22,Outubro!$E$5:$E$598),IF(Apoio!$B$1=11,SUMIF(Novembro!$B$5:$G$598,C22,Novembro!$E$5:$E$598),IF(Apoio!$B$1=12,SUMIF(Dezembro!$B$5:$G$598,C22,Dezembro!$E$5:$E$598))))))))))))))</f>
        <v>-</v>
      </c>
      <c r="E22" t="str">
        <f t="shared" si="0"/>
        <v/>
      </c>
      <c r="G22" t="str">
        <f t="shared" si="1"/>
        <v/>
      </c>
      <c r="H22" s="1" t="str">
        <f>IF('Cadastro de Vendedor'!A19="","-",'Cadastro de Vendedor'!A19)</f>
        <v>-</v>
      </c>
      <c r="I22" s="2" t="str">
        <f>IF(H22="-","-",IF(Apoio!$B$1=1,SUMIF(Janeiro!$B$5:$G$598,H22,Janeiro!$G$5:$G$598),IF(Apoio!$B$1=2,SUMIF(Fevereiro!$B$5:$G$598,H22,Fevereiro!$G$5:$G$598),IF(Apoio!$B$1=3,SUMIF(Março!$B$5:$G$598,H22,Março!$G$5:$G$598),IF(Apoio!$B$1=4,SUMIF(Abril!$B$5:$G$598,H22,Abril!$G$5:$G$598),IF(Apoio!$B$1=5,SUMIF(Maio!$B$5:$G$598,H22,Maio!$G$5:$G$598),IF(Apoio!$B$1=6,SUMIF(Junho!$B$5:$G$598,H22,Junho!$G$5:$G$598),IF(Apoio!$B$1=7,SUMIF(Julho!$B$5:$G$598,H22,Julho!$G$5:$G615),IF(Apoio!$B$1=8,SUMIF(Agosto!$B$5:$G$598,H22,Agosto!$G$5:$G$598),IF(Apoio!$B$1=9,SUMIF(Setembro!$B$5:$G$598,H22,Setembro!$G$5:$G$598),IF(Apoio!$B$1=10,SUMIF(Outubro!$B$5:$G$598,H22,Outubro!$G$5:$G$598),IF(Apoio!$B$1=11,SUMIF(Novembro!$B$5:$G$598,H22,Novembro!$G$5:$G$598),IF(Apoio!$B$1=12,SUMIF(Dezembro!$B$5:$G$598,H22,Dezembro!$G$5:$G$598))))))))))))))</f>
        <v>-</v>
      </c>
      <c r="J22" t="str">
        <f t="shared" si="3"/>
        <v/>
      </c>
    </row>
    <row r="23" spans="2:10" x14ac:dyDescent="0.3">
      <c r="B23" t="str">
        <f t="shared" si="2"/>
        <v/>
      </c>
      <c r="C23" s="27" t="str">
        <f>IF('Cadastro de Vendedor'!A20="","-",'Cadastro de Vendedor'!A20)</f>
        <v>-</v>
      </c>
      <c r="D23" s="11" t="str">
        <f>IF(C23="-","-",IF(Apoio!$B$1=1,SUMIF(Janeiro!$B$5:$G$598,C23,Janeiro!$E$5:$E$598),IF(Apoio!$B$1=2,SUMIF(Fevereiro!$B$5:$G$598,C23,Fevereiro!$E$5:$E$598),IF(Apoio!$B$1=3,SUMIF(Março!$B$5:$G$598,C23,Março!$E$5:$E$598),IF(Apoio!$B$1=4,SUMIF(Abril!$B$5:$G$598,C23,Abril!$E$5:$E$598),IF(Apoio!$B$1=5,SUMIF(Maio!$B$5:$G$598,C23,Maio!$E$5:$E$598),IF(Apoio!$B$1=6,SUMIF(Junho!$B$5:$G$598,C23,Junho!$E$5:$E$598),IF(Apoio!$B$1=7,SUMIF(Julho!$B$5:$G$598,C23,Julho!$E$5:$E616),IF(Apoio!$B$1=8,SUMIF(Agosto!$B$5:$G$598,C23,Agosto!$E$5:$E$598),IF(Apoio!$B$1=9,SUMIF(Setembro!$B$5:$G$598,C23,Setembro!$E$5:$E$598),IF(Apoio!$B$1=10,SUMIF(Outubro!$B$5:$G$598,C23,Outubro!$E$5:$E$598),IF(Apoio!$B$1=11,SUMIF(Novembro!$B$5:$G$598,C23,Novembro!$E$5:$E$598),IF(Apoio!$B$1=12,SUMIF(Dezembro!$B$5:$G$598,C23,Dezembro!$E$5:$E$598))))))))))))))</f>
        <v>-</v>
      </c>
      <c r="E23" t="str">
        <f t="shared" si="0"/>
        <v/>
      </c>
      <c r="G23" t="str">
        <f t="shared" si="1"/>
        <v/>
      </c>
      <c r="H23" s="1" t="str">
        <f>IF('Cadastro de Vendedor'!A20="","-",'Cadastro de Vendedor'!A20)</f>
        <v>-</v>
      </c>
      <c r="I23" s="2" t="str">
        <f>IF(H23="-","-",IF(Apoio!$B$1=1,SUMIF(Janeiro!$B$5:$G$598,H23,Janeiro!$G$5:$G$598),IF(Apoio!$B$1=2,SUMIF(Fevereiro!$B$5:$G$598,H23,Fevereiro!$G$5:$G$598),IF(Apoio!$B$1=3,SUMIF(Março!$B$5:$G$598,H23,Março!$G$5:$G$598),IF(Apoio!$B$1=4,SUMIF(Abril!$B$5:$G$598,H23,Abril!$G$5:$G$598),IF(Apoio!$B$1=5,SUMIF(Maio!$B$5:$G$598,H23,Maio!$G$5:$G$598),IF(Apoio!$B$1=6,SUMIF(Junho!$B$5:$G$598,H23,Junho!$G$5:$G$598),IF(Apoio!$B$1=7,SUMIF(Julho!$B$5:$G$598,H23,Julho!$G$5:$G616),IF(Apoio!$B$1=8,SUMIF(Agosto!$B$5:$G$598,H23,Agosto!$G$5:$G$598),IF(Apoio!$B$1=9,SUMIF(Setembro!$B$5:$G$598,H23,Setembro!$G$5:$G$598),IF(Apoio!$B$1=10,SUMIF(Outubro!$B$5:$G$598,H23,Outubro!$G$5:$G$598),IF(Apoio!$B$1=11,SUMIF(Novembro!$B$5:$G$598,H23,Novembro!$G$5:$G$598),IF(Apoio!$B$1=12,SUMIF(Dezembro!$B$5:$G$598,H23,Dezembro!$G$5:$G$598))))))))))))))</f>
        <v>-</v>
      </c>
      <c r="J23" t="str">
        <f t="shared" si="3"/>
        <v/>
      </c>
    </row>
    <row r="24" spans="2:10" x14ac:dyDescent="0.3">
      <c r="B24" t="str">
        <f t="shared" si="2"/>
        <v/>
      </c>
      <c r="C24" s="27" t="str">
        <f>IF('Cadastro de Vendedor'!A21="","-",'Cadastro de Vendedor'!A21)</f>
        <v>-</v>
      </c>
      <c r="D24" s="11" t="str">
        <f>IF(C24="-","-",IF(Apoio!$B$1=1,SUMIF(Janeiro!$B$5:$G$598,C24,Janeiro!$E$5:$E$598),IF(Apoio!$B$1=2,SUMIF(Fevereiro!$B$5:$G$598,C24,Fevereiro!$E$5:$E$598),IF(Apoio!$B$1=3,SUMIF(Março!$B$5:$G$598,C24,Março!$E$5:$E$598),IF(Apoio!$B$1=4,SUMIF(Abril!$B$5:$G$598,C24,Abril!$E$5:$E$598),IF(Apoio!$B$1=5,SUMIF(Maio!$B$5:$G$598,C24,Maio!$E$5:$E$598),IF(Apoio!$B$1=6,SUMIF(Junho!$B$5:$G$598,C24,Junho!$E$5:$E$598),IF(Apoio!$B$1=7,SUMIF(Julho!$B$5:$G$598,C24,Julho!$E$5:$E617),IF(Apoio!$B$1=8,SUMIF(Agosto!$B$5:$G$598,C24,Agosto!$E$5:$E$598),IF(Apoio!$B$1=9,SUMIF(Setembro!$B$5:$G$598,C24,Setembro!$E$5:$E$598),IF(Apoio!$B$1=10,SUMIF(Outubro!$B$5:$G$598,C24,Outubro!$E$5:$E$598),IF(Apoio!$B$1=11,SUMIF(Novembro!$B$5:$G$598,C24,Novembro!$E$5:$E$598),IF(Apoio!$B$1=12,SUMIF(Dezembro!$B$5:$G$598,C24,Dezembro!$E$5:$E$598))))))))))))))</f>
        <v>-</v>
      </c>
      <c r="E24" t="str">
        <f t="shared" si="0"/>
        <v/>
      </c>
      <c r="G24" t="str">
        <f t="shared" si="1"/>
        <v/>
      </c>
      <c r="H24" s="1" t="str">
        <f>IF('Cadastro de Vendedor'!A21="","-",'Cadastro de Vendedor'!A21)</f>
        <v>-</v>
      </c>
      <c r="I24" s="2" t="str">
        <f>IF(H24="-","-",IF(Apoio!$B$1=1,SUMIF(Janeiro!$B$5:$G$598,H24,Janeiro!$G$5:$G$598),IF(Apoio!$B$1=2,SUMIF(Fevereiro!$B$5:$G$598,H24,Fevereiro!$G$5:$G$598),IF(Apoio!$B$1=3,SUMIF(Março!$B$5:$G$598,H24,Março!$G$5:$G$598),IF(Apoio!$B$1=4,SUMIF(Abril!$B$5:$G$598,H24,Abril!$G$5:$G$598),IF(Apoio!$B$1=5,SUMIF(Maio!$B$5:$G$598,H24,Maio!$G$5:$G$598),IF(Apoio!$B$1=6,SUMIF(Junho!$B$5:$G$598,H24,Junho!$G$5:$G$598),IF(Apoio!$B$1=7,SUMIF(Julho!$B$5:$G$598,H24,Julho!$G$5:$G617),IF(Apoio!$B$1=8,SUMIF(Agosto!$B$5:$G$598,H24,Agosto!$G$5:$G$598),IF(Apoio!$B$1=9,SUMIF(Setembro!$B$5:$G$598,H24,Setembro!$G$5:$G$598),IF(Apoio!$B$1=10,SUMIF(Outubro!$B$5:$G$598,H24,Outubro!$G$5:$G$598),IF(Apoio!$B$1=11,SUMIF(Novembro!$B$5:$G$598,H24,Novembro!$G$5:$G$598),IF(Apoio!$B$1=12,SUMIF(Dezembro!$B$5:$G$598,H24,Dezembro!$G$5:$G$598))))))))))))))</f>
        <v>-</v>
      </c>
      <c r="J24" t="str">
        <f t="shared" si="3"/>
        <v/>
      </c>
    </row>
    <row r="25" spans="2:10" x14ac:dyDescent="0.3">
      <c r="B25" t="str">
        <f t="shared" si="2"/>
        <v/>
      </c>
      <c r="C25" s="27" t="str">
        <f>IF('Cadastro de Vendedor'!A22="","-",'Cadastro de Vendedor'!A22)</f>
        <v>-</v>
      </c>
      <c r="D25" s="11" t="str">
        <f>IF(C25="-","-",IF(Apoio!$B$1=1,SUMIF(Janeiro!$B$5:$G$598,C25,Janeiro!$E$5:$E$598),IF(Apoio!$B$1=2,SUMIF(Fevereiro!$B$5:$G$598,C25,Fevereiro!$E$5:$E$598),IF(Apoio!$B$1=3,SUMIF(Março!$B$5:$G$598,C25,Março!$E$5:$E$598),IF(Apoio!$B$1=4,SUMIF(Abril!$B$5:$G$598,C25,Abril!$E$5:$E$598),IF(Apoio!$B$1=5,SUMIF(Maio!$B$5:$G$598,C25,Maio!$E$5:$E$598),IF(Apoio!$B$1=6,SUMIF(Junho!$B$5:$G$598,C25,Junho!$E$5:$E$598),IF(Apoio!$B$1=7,SUMIF(Julho!$B$5:$G$598,C25,Julho!$E$5:$E618),IF(Apoio!$B$1=8,SUMIF(Agosto!$B$5:$G$598,C25,Agosto!$E$5:$E$598),IF(Apoio!$B$1=9,SUMIF(Setembro!$B$5:$G$598,C25,Setembro!$E$5:$E$598),IF(Apoio!$B$1=10,SUMIF(Outubro!$B$5:$G$598,C25,Outubro!$E$5:$E$598),IF(Apoio!$B$1=11,SUMIF(Novembro!$B$5:$G$598,C25,Novembro!$E$5:$E$598),IF(Apoio!$B$1=12,SUMIF(Dezembro!$B$5:$G$598,C25,Dezembro!$E$5:$E$598))))))))))))))</f>
        <v>-</v>
      </c>
      <c r="E25" t="str">
        <f t="shared" si="0"/>
        <v/>
      </c>
      <c r="G25" t="str">
        <f t="shared" si="1"/>
        <v/>
      </c>
      <c r="H25" s="1" t="str">
        <f>IF('Cadastro de Vendedor'!A22="","-",'Cadastro de Vendedor'!A22)</f>
        <v>-</v>
      </c>
      <c r="I25" s="2" t="str">
        <f>IF(H25="-","-",IF(Apoio!$B$1=1,SUMIF(Janeiro!$B$5:$G$598,H25,Janeiro!$G$5:$G$598),IF(Apoio!$B$1=2,SUMIF(Fevereiro!$B$5:$G$598,H25,Fevereiro!$G$5:$G$598),IF(Apoio!$B$1=3,SUMIF(Março!$B$5:$G$598,H25,Março!$G$5:$G$598),IF(Apoio!$B$1=4,SUMIF(Abril!$B$5:$G$598,H25,Abril!$G$5:$G$598),IF(Apoio!$B$1=5,SUMIF(Maio!$B$5:$G$598,H25,Maio!$G$5:$G$598),IF(Apoio!$B$1=6,SUMIF(Junho!$B$5:$G$598,H25,Junho!$G$5:$G$598),IF(Apoio!$B$1=7,SUMIF(Julho!$B$5:$G$598,H25,Julho!$G$5:$G618),IF(Apoio!$B$1=8,SUMIF(Agosto!$B$5:$G$598,H25,Agosto!$G$5:$G$598),IF(Apoio!$B$1=9,SUMIF(Setembro!$B$5:$G$598,H25,Setembro!$G$5:$G$598),IF(Apoio!$B$1=10,SUMIF(Outubro!$B$5:$G$598,H25,Outubro!$G$5:$G$598),IF(Apoio!$B$1=11,SUMIF(Novembro!$B$5:$G$598,H25,Novembro!$G$5:$G$598),IF(Apoio!$B$1=12,SUMIF(Dezembro!$B$5:$G$598,H25,Dezembro!$G$5:$G$598))))))))))))))</f>
        <v>-</v>
      </c>
      <c r="J25" t="str">
        <f t="shared" si="3"/>
        <v/>
      </c>
    </row>
    <row r="26" spans="2:10" x14ac:dyDescent="0.3">
      <c r="B26" t="str">
        <f t="shared" si="2"/>
        <v/>
      </c>
      <c r="C26" s="27" t="str">
        <f>IF('Cadastro de Vendedor'!A23="","-",'Cadastro de Vendedor'!A23)</f>
        <v>-</v>
      </c>
      <c r="D26" s="11" t="str">
        <f>IF(C26="-","-",IF(Apoio!$B$1=1,SUMIF(Janeiro!$B$5:$G$598,C26,Janeiro!$E$5:$E$598),IF(Apoio!$B$1=2,SUMIF(Fevereiro!$B$5:$G$598,C26,Fevereiro!$E$5:$E$598),IF(Apoio!$B$1=3,SUMIF(Março!$B$5:$G$598,C26,Março!$E$5:$E$598),IF(Apoio!$B$1=4,SUMIF(Abril!$B$5:$G$598,C26,Abril!$E$5:$E$598),IF(Apoio!$B$1=5,SUMIF(Maio!$B$5:$G$598,C26,Maio!$E$5:$E$598),IF(Apoio!$B$1=6,SUMIF(Junho!$B$5:$G$598,C26,Junho!$E$5:$E$598),IF(Apoio!$B$1=7,SUMIF(Julho!$B$5:$G$598,C26,Julho!$E$5:$E619),IF(Apoio!$B$1=8,SUMIF(Agosto!$B$5:$G$598,C26,Agosto!$E$5:$E$598),IF(Apoio!$B$1=9,SUMIF(Setembro!$B$5:$G$598,C26,Setembro!$E$5:$E$598),IF(Apoio!$B$1=10,SUMIF(Outubro!$B$5:$G$598,C26,Outubro!$E$5:$E$598),IF(Apoio!$B$1=11,SUMIF(Novembro!$B$5:$G$598,C26,Novembro!$E$5:$E$598),IF(Apoio!$B$1=12,SUMIF(Dezembro!$B$5:$G$598,C26,Dezembro!$E$5:$E$598))))))))))))))</f>
        <v>-</v>
      </c>
      <c r="E26" t="str">
        <f t="shared" si="0"/>
        <v/>
      </c>
      <c r="G26" t="str">
        <f t="shared" si="1"/>
        <v/>
      </c>
      <c r="H26" s="1" t="str">
        <f>IF('Cadastro de Vendedor'!A23="","-",'Cadastro de Vendedor'!A23)</f>
        <v>-</v>
      </c>
      <c r="I26" s="2" t="str">
        <f>IF(H26="-","-",IF(Apoio!$B$1=1,SUMIF(Janeiro!$B$5:$G$598,H26,Janeiro!$G$5:$G$598),IF(Apoio!$B$1=2,SUMIF(Fevereiro!$B$5:$G$598,H26,Fevereiro!$G$5:$G$598),IF(Apoio!$B$1=3,SUMIF(Março!$B$5:$G$598,H26,Março!$G$5:$G$598),IF(Apoio!$B$1=4,SUMIF(Abril!$B$5:$G$598,H26,Abril!$G$5:$G$598),IF(Apoio!$B$1=5,SUMIF(Maio!$B$5:$G$598,H26,Maio!$G$5:$G$598),IF(Apoio!$B$1=6,SUMIF(Junho!$B$5:$G$598,H26,Junho!$G$5:$G$598),IF(Apoio!$B$1=7,SUMIF(Julho!$B$5:$G$598,H26,Julho!$G$5:$G619),IF(Apoio!$B$1=8,SUMIF(Agosto!$B$5:$G$598,H26,Agosto!$G$5:$G$598),IF(Apoio!$B$1=9,SUMIF(Setembro!$B$5:$G$598,H26,Setembro!$G$5:$G$598),IF(Apoio!$B$1=10,SUMIF(Outubro!$B$5:$G$598,H26,Outubro!$G$5:$G$598),IF(Apoio!$B$1=11,SUMIF(Novembro!$B$5:$G$598,H26,Novembro!$G$5:$G$598),IF(Apoio!$B$1=12,SUMIF(Dezembro!$B$5:$G$598,H26,Dezembro!$G$5:$G$598))))))))))))))</f>
        <v>-</v>
      </c>
      <c r="J26" t="str">
        <f t="shared" si="3"/>
        <v/>
      </c>
    </row>
    <row r="27" spans="2:10" x14ac:dyDescent="0.3">
      <c r="B27" t="str">
        <f t="shared" si="2"/>
        <v/>
      </c>
      <c r="C27" s="27" t="str">
        <f>IF('Cadastro de Vendedor'!A24="","-",'Cadastro de Vendedor'!A24)</f>
        <v>-</v>
      </c>
      <c r="D27" s="11" t="str">
        <f>IF(C27="-","-",IF(Apoio!$B$1=1,SUMIF(Janeiro!$B$5:$G$598,C27,Janeiro!$E$5:$E$598),IF(Apoio!$B$1=2,SUMIF(Fevereiro!$B$5:$G$598,C27,Fevereiro!$E$5:$E$598),IF(Apoio!$B$1=3,SUMIF(Março!$B$5:$G$598,C27,Março!$E$5:$E$598),IF(Apoio!$B$1=4,SUMIF(Abril!$B$5:$G$598,C27,Abril!$E$5:$E$598),IF(Apoio!$B$1=5,SUMIF(Maio!$B$5:$G$598,C27,Maio!$E$5:$E$598),IF(Apoio!$B$1=6,SUMIF(Junho!$B$5:$G$598,C27,Junho!$E$5:$E$598),IF(Apoio!$B$1=7,SUMIF(Julho!$B$5:$G$598,C27,Julho!$E$5:$E620),IF(Apoio!$B$1=8,SUMIF(Agosto!$B$5:$G$598,C27,Agosto!$E$5:$E$598),IF(Apoio!$B$1=9,SUMIF(Setembro!$B$5:$G$598,C27,Setembro!$E$5:$E$598),IF(Apoio!$B$1=10,SUMIF(Outubro!$B$5:$G$598,C27,Outubro!$E$5:$E$598),IF(Apoio!$B$1=11,SUMIF(Novembro!$B$5:$G$598,C27,Novembro!$E$5:$E$598),IF(Apoio!$B$1=12,SUMIF(Dezembro!$B$5:$G$598,C27,Dezembro!$E$5:$E$598))))))))))))))</f>
        <v>-</v>
      </c>
      <c r="E27" t="str">
        <f t="shared" si="0"/>
        <v/>
      </c>
      <c r="G27" t="str">
        <f t="shared" si="1"/>
        <v/>
      </c>
      <c r="H27" s="1" t="str">
        <f>IF('Cadastro de Vendedor'!A24="","-",'Cadastro de Vendedor'!A24)</f>
        <v>-</v>
      </c>
      <c r="I27" s="2" t="str">
        <f>IF(H27="-","-",IF(Apoio!$B$1=1,SUMIF(Janeiro!$B$5:$G$598,H27,Janeiro!$G$5:$G$598),IF(Apoio!$B$1=2,SUMIF(Fevereiro!$B$5:$G$598,H27,Fevereiro!$G$5:$G$598),IF(Apoio!$B$1=3,SUMIF(Março!$B$5:$G$598,H27,Março!$G$5:$G$598),IF(Apoio!$B$1=4,SUMIF(Abril!$B$5:$G$598,H27,Abril!$G$5:$G$598),IF(Apoio!$B$1=5,SUMIF(Maio!$B$5:$G$598,H27,Maio!$G$5:$G$598),IF(Apoio!$B$1=6,SUMIF(Junho!$B$5:$G$598,H27,Junho!$G$5:$G$598),IF(Apoio!$B$1=7,SUMIF(Julho!$B$5:$G$598,H27,Julho!$G$5:$G620),IF(Apoio!$B$1=8,SUMIF(Agosto!$B$5:$G$598,H27,Agosto!$G$5:$G$598),IF(Apoio!$B$1=9,SUMIF(Setembro!$B$5:$G$598,H27,Setembro!$G$5:$G$598),IF(Apoio!$B$1=10,SUMIF(Outubro!$B$5:$G$598,H27,Outubro!$G$5:$G$598),IF(Apoio!$B$1=11,SUMIF(Novembro!$B$5:$G$598,H27,Novembro!$G$5:$G$598),IF(Apoio!$B$1=12,SUMIF(Dezembro!$B$5:$G$598,H27,Dezembro!$G$5:$G$598))))))))))))))</f>
        <v>-</v>
      </c>
      <c r="J27" t="str">
        <f t="shared" si="3"/>
        <v/>
      </c>
    </row>
    <row r="28" spans="2:10" x14ac:dyDescent="0.3">
      <c r="B28" t="str">
        <f t="shared" si="2"/>
        <v/>
      </c>
      <c r="C28" s="27" t="str">
        <f>IF('Cadastro de Vendedor'!A25="","-",'Cadastro de Vendedor'!A25)</f>
        <v>-</v>
      </c>
      <c r="D28" s="11" t="str">
        <f>IF(C28="-","-",IF(Apoio!$B$1=1,SUMIF(Janeiro!$B$5:$G$598,C28,Janeiro!$E$5:$E$598),IF(Apoio!$B$1=2,SUMIF(Fevereiro!$B$5:$G$598,C28,Fevereiro!$E$5:$E$598),IF(Apoio!$B$1=3,SUMIF(Março!$B$5:$G$598,C28,Março!$E$5:$E$598),IF(Apoio!$B$1=4,SUMIF(Abril!$B$5:$G$598,C28,Abril!$E$5:$E$598),IF(Apoio!$B$1=5,SUMIF(Maio!$B$5:$G$598,C28,Maio!$E$5:$E$598),IF(Apoio!$B$1=6,SUMIF(Junho!$B$5:$G$598,C28,Junho!$E$5:$E$598),IF(Apoio!$B$1=7,SUMIF(Julho!$B$5:$G$598,C28,Julho!$E$5:$E621),IF(Apoio!$B$1=8,SUMIF(Agosto!$B$5:$G$598,C28,Agosto!$E$5:$E$598),IF(Apoio!$B$1=9,SUMIF(Setembro!$B$5:$G$598,C28,Setembro!$E$5:$E$598),IF(Apoio!$B$1=10,SUMIF(Outubro!$B$5:$G$598,C28,Outubro!$E$5:$E$598),IF(Apoio!$B$1=11,SUMIF(Novembro!$B$5:$G$598,C28,Novembro!$E$5:$E$598),IF(Apoio!$B$1=12,SUMIF(Dezembro!$B$5:$G$598,C28,Dezembro!$E$5:$E$598))))))))))))))</f>
        <v>-</v>
      </c>
      <c r="E28" t="str">
        <f t="shared" si="0"/>
        <v/>
      </c>
      <c r="G28" t="str">
        <f t="shared" si="1"/>
        <v/>
      </c>
      <c r="H28" s="1" t="str">
        <f>IF('Cadastro de Vendedor'!A25="","-",'Cadastro de Vendedor'!A25)</f>
        <v>-</v>
      </c>
      <c r="I28" s="2" t="str">
        <f>IF(H28="-","-",IF(Apoio!$B$1=1,SUMIF(Janeiro!$B$5:$G$598,H28,Janeiro!$G$5:$G$598),IF(Apoio!$B$1=2,SUMIF(Fevereiro!$B$5:$G$598,H28,Fevereiro!$G$5:$G$598),IF(Apoio!$B$1=3,SUMIF(Março!$B$5:$G$598,H28,Março!$G$5:$G$598),IF(Apoio!$B$1=4,SUMIF(Abril!$B$5:$G$598,H28,Abril!$G$5:$G$598),IF(Apoio!$B$1=5,SUMIF(Maio!$B$5:$G$598,H28,Maio!$G$5:$G$598),IF(Apoio!$B$1=6,SUMIF(Junho!$B$5:$G$598,H28,Junho!$G$5:$G$598),IF(Apoio!$B$1=7,SUMIF(Julho!$B$5:$G$598,H28,Julho!$G$5:$G621),IF(Apoio!$B$1=8,SUMIF(Agosto!$B$5:$G$598,H28,Agosto!$G$5:$G$598),IF(Apoio!$B$1=9,SUMIF(Setembro!$B$5:$G$598,H28,Setembro!$G$5:$G$598),IF(Apoio!$B$1=10,SUMIF(Outubro!$B$5:$G$598,H28,Outubro!$G$5:$G$598),IF(Apoio!$B$1=11,SUMIF(Novembro!$B$5:$G$598,H28,Novembro!$G$5:$G$598),IF(Apoio!$B$1=12,SUMIF(Dezembro!$B$5:$G$598,H28,Dezembro!$G$5:$G$598))))))))))))))</f>
        <v>-</v>
      </c>
      <c r="J28" t="str">
        <f t="shared" si="3"/>
        <v/>
      </c>
    </row>
    <row r="29" spans="2:10" x14ac:dyDescent="0.3">
      <c r="B29" t="str">
        <f t="shared" si="2"/>
        <v/>
      </c>
      <c r="C29" s="27" t="str">
        <f>IF('Cadastro de Vendedor'!A26="","-",'Cadastro de Vendedor'!A26)</f>
        <v>-</v>
      </c>
      <c r="D29" s="11" t="str">
        <f>IF(C29="-","-",IF(Apoio!$B$1=1,SUMIF(Janeiro!$B$5:$G$598,C29,Janeiro!$E$5:$E$598),IF(Apoio!$B$1=2,SUMIF(Fevereiro!$B$5:$G$598,C29,Fevereiro!$E$5:$E$598),IF(Apoio!$B$1=3,SUMIF(Março!$B$5:$G$598,C29,Março!$E$5:$E$598),IF(Apoio!$B$1=4,SUMIF(Abril!$B$5:$G$598,C29,Abril!$E$5:$E$598),IF(Apoio!$B$1=5,SUMIF(Maio!$B$5:$G$598,C29,Maio!$E$5:$E$598),IF(Apoio!$B$1=6,SUMIF(Junho!$B$5:$G$598,C29,Junho!$E$5:$E$598),IF(Apoio!$B$1=7,SUMIF(Julho!$B$5:$G$598,C29,Julho!$E$5:$E622),IF(Apoio!$B$1=8,SUMIF(Agosto!$B$5:$G$598,C29,Agosto!$E$5:$E$598),IF(Apoio!$B$1=9,SUMIF(Setembro!$B$5:$G$598,C29,Setembro!$E$5:$E$598),IF(Apoio!$B$1=10,SUMIF(Outubro!$B$5:$G$598,C29,Outubro!$E$5:$E$598),IF(Apoio!$B$1=11,SUMIF(Novembro!$B$5:$G$598,C29,Novembro!$E$5:$E$598),IF(Apoio!$B$1=12,SUMIF(Dezembro!$B$5:$G$598,C29,Dezembro!$E$5:$E$598))))))))))))))</f>
        <v>-</v>
      </c>
      <c r="E29" t="str">
        <f t="shared" si="0"/>
        <v/>
      </c>
      <c r="G29" t="str">
        <f t="shared" si="1"/>
        <v/>
      </c>
      <c r="H29" s="1" t="str">
        <f>IF('Cadastro de Vendedor'!A26="","-",'Cadastro de Vendedor'!A26)</f>
        <v>-</v>
      </c>
      <c r="I29" s="2" t="str">
        <f>IF(H29="-","-",IF(Apoio!$B$1=1,SUMIF(Janeiro!$B$5:$G$598,H29,Janeiro!$G$5:$G$598),IF(Apoio!$B$1=2,SUMIF(Fevereiro!$B$5:$G$598,H29,Fevereiro!$G$5:$G$598),IF(Apoio!$B$1=3,SUMIF(Março!$B$5:$G$598,H29,Março!$G$5:$G$598),IF(Apoio!$B$1=4,SUMIF(Abril!$B$5:$G$598,H29,Abril!$G$5:$G$598),IF(Apoio!$B$1=5,SUMIF(Maio!$B$5:$G$598,H29,Maio!$G$5:$G$598),IF(Apoio!$B$1=6,SUMIF(Junho!$B$5:$G$598,H29,Junho!$G$5:$G$598),IF(Apoio!$B$1=7,SUMIF(Julho!$B$5:$G$598,H29,Julho!$G$5:$G622),IF(Apoio!$B$1=8,SUMIF(Agosto!$B$5:$G$598,H29,Agosto!$G$5:$G$598),IF(Apoio!$B$1=9,SUMIF(Setembro!$B$5:$G$598,H29,Setembro!$G$5:$G$598),IF(Apoio!$B$1=10,SUMIF(Outubro!$B$5:$G$598,H29,Outubro!$G$5:$G$598),IF(Apoio!$B$1=11,SUMIF(Novembro!$B$5:$G$598,H29,Novembro!$G$5:$G$598),IF(Apoio!$B$1=12,SUMIF(Dezembro!$B$5:$G$598,H29,Dezembro!$G$5:$G$598))))))))))))))</f>
        <v>-</v>
      </c>
      <c r="J29" t="str">
        <f t="shared" si="3"/>
        <v/>
      </c>
    </row>
    <row r="30" spans="2:10" x14ac:dyDescent="0.3">
      <c r="B30" t="str">
        <f t="shared" si="2"/>
        <v/>
      </c>
      <c r="C30" s="27" t="str">
        <f>IF('Cadastro de Vendedor'!A27="","-",'Cadastro de Vendedor'!A27)</f>
        <v>-</v>
      </c>
      <c r="D30" s="11" t="str">
        <f>IF(C30="-","-",IF(Apoio!$B$1=1,SUMIF(Janeiro!$B$5:$G$598,C30,Janeiro!$E$5:$E$598),IF(Apoio!$B$1=2,SUMIF(Fevereiro!$B$5:$G$598,C30,Fevereiro!$E$5:$E$598),IF(Apoio!$B$1=3,SUMIF(Março!$B$5:$G$598,C30,Março!$E$5:$E$598),IF(Apoio!$B$1=4,SUMIF(Abril!$B$5:$G$598,C30,Abril!$E$5:$E$598),IF(Apoio!$B$1=5,SUMIF(Maio!$B$5:$G$598,C30,Maio!$E$5:$E$598),IF(Apoio!$B$1=6,SUMIF(Junho!$B$5:$G$598,C30,Junho!$E$5:$E$598),IF(Apoio!$B$1=7,SUMIF(Julho!$B$5:$G$598,C30,Julho!$E$5:$E623),IF(Apoio!$B$1=8,SUMIF(Agosto!$B$5:$G$598,C30,Agosto!$E$5:$E$598),IF(Apoio!$B$1=9,SUMIF(Setembro!$B$5:$G$598,C30,Setembro!$E$5:$E$598),IF(Apoio!$B$1=10,SUMIF(Outubro!$B$5:$G$598,C30,Outubro!$E$5:$E$598),IF(Apoio!$B$1=11,SUMIF(Novembro!$B$5:$G$598,C30,Novembro!$E$5:$E$598),IF(Apoio!$B$1=12,SUMIF(Dezembro!$B$5:$G$598,C30,Dezembro!$E$5:$E$598))))))))))))))</f>
        <v>-</v>
      </c>
      <c r="E30" t="str">
        <f t="shared" si="0"/>
        <v/>
      </c>
      <c r="G30" t="str">
        <f t="shared" si="1"/>
        <v/>
      </c>
      <c r="H30" s="1" t="str">
        <f>IF('Cadastro de Vendedor'!A27="","-",'Cadastro de Vendedor'!A27)</f>
        <v>-</v>
      </c>
      <c r="I30" s="2" t="str">
        <f>IF(H30="-","-",IF(Apoio!$B$1=1,SUMIF(Janeiro!$B$5:$G$598,H30,Janeiro!$G$5:$G$598),IF(Apoio!$B$1=2,SUMIF(Fevereiro!$B$5:$G$598,H30,Fevereiro!$G$5:$G$598),IF(Apoio!$B$1=3,SUMIF(Março!$B$5:$G$598,H30,Março!$G$5:$G$598),IF(Apoio!$B$1=4,SUMIF(Abril!$B$5:$G$598,H30,Abril!$G$5:$G$598),IF(Apoio!$B$1=5,SUMIF(Maio!$B$5:$G$598,H30,Maio!$G$5:$G$598),IF(Apoio!$B$1=6,SUMIF(Junho!$B$5:$G$598,H30,Junho!$G$5:$G$598),IF(Apoio!$B$1=7,SUMIF(Julho!$B$5:$G$598,H30,Julho!$G$5:$G623),IF(Apoio!$B$1=8,SUMIF(Agosto!$B$5:$G$598,H30,Agosto!$G$5:$G$598),IF(Apoio!$B$1=9,SUMIF(Setembro!$B$5:$G$598,H30,Setembro!$G$5:$G$598),IF(Apoio!$B$1=10,SUMIF(Outubro!$B$5:$G$598,H30,Outubro!$G$5:$G$598),IF(Apoio!$B$1=11,SUMIF(Novembro!$B$5:$G$598,H30,Novembro!$G$5:$G$598),IF(Apoio!$B$1=12,SUMIF(Dezembro!$B$5:$G$598,H30,Dezembro!$G$5:$G$598))))))))))))))</f>
        <v>-</v>
      </c>
      <c r="J30" t="str">
        <f t="shared" si="3"/>
        <v/>
      </c>
    </row>
    <row r="31" spans="2:10" x14ac:dyDescent="0.3">
      <c r="B31" t="str">
        <f t="shared" si="2"/>
        <v/>
      </c>
      <c r="C31" s="27" t="str">
        <f>IF('Cadastro de Vendedor'!A28="","-",'Cadastro de Vendedor'!A28)</f>
        <v>-</v>
      </c>
      <c r="D31" s="11" t="str">
        <f>IF(C31="-","-",IF(Apoio!$B$1=1,SUMIF(Janeiro!$B$5:$G$598,C31,Janeiro!$E$5:$E$598),IF(Apoio!$B$1=2,SUMIF(Fevereiro!$B$5:$G$598,C31,Fevereiro!$E$5:$E$598),IF(Apoio!$B$1=3,SUMIF(Março!$B$5:$G$598,C31,Março!$E$5:$E$598),IF(Apoio!$B$1=4,SUMIF(Abril!$B$5:$G$598,C31,Abril!$E$5:$E$598),IF(Apoio!$B$1=5,SUMIF(Maio!$B$5:$G$598,C31,Maio!$E$5:$E$598),IF(Apoio!$B$1=6,SUMIF(Junho!$B$5:$G$598,C31,Junho!$E$5:$E$598),IF(Apoio!$B$1=7,SUMIF(Julho!$B$5:$G$598,C31,Julho!$E$5:$E624),IF(Apoio!$B$1=8,SUMIF(Agosto!$B$5:$G$598,C31,Agosto!$E$5:$E$598),IF(Apoio!$B$1=9,SUMIF(Setembro!$B$5:$G$598,C31,Setembro!$E$5:$E$598),IF(Apoio!$B$1=10,SUMIF(Outubro!$B$5:$G$598,C31,Outubro!$E$5:$E$598),IF(Apoio!$B$1=11,SUMIF(Novembro!$B$5:$G$598,C31,Novembro!$E$5:$E$598),IF(Apoio!$B$1=12,SUMIF(Dezembro!$B$5:$G$598,C31,Dezembro!$E$5:$E$598))))))))))))))</f>
        <v>-</v>
      </c>
      <c r="E31" t="str">
        <f t="shared" si="0"/>
        <v/>
      </c>
      <c r="G31" t="str">
        <f t="shared" si="1"/>
        <v/>
      </c>
      <c r="H31" s="1" t="str">
        <f>IF('Cadastro de Vendedor'!A28="","-",'Cadastro de Vendedor'!A28)</f>
        <v>-</v>
      </c>
      <c r="I31" s="2" t="str">
        <f>IF(H31="-","-",IF(Apoio!$B$1=1,SUMIF(Janeiro!$B$5:$G$598,H31,Janeiro!$G$5:$G$598),IF(Apoio!$B$1=2,SUMIF(Fevereiro!$B$5:$G$598,H31,Fevereiro!$G$5:$G$598),IF(Apoio!$B$1=3,SUMIF(Março!$B$5:$G$598,H31,Março!$G$5:$G$598),IF(Apoio!$B$1=4,SUMIF(Abril!$B$5:$G$598,H31,Abril!$G$5:$G$598),IF(Apoio!$B$1=5,SUMIF(Maio!$B$5:$G$598,H31,Maio!$G$5:$G$598),IF(Apoio!$B$1=6,SUMIF(Junho!$B$5:$G$598,H31,Junho!$G$5:$G$598),IF(Apoio!$B$1=7,SUMIF(Julho!$B$5:$G$598,H31,Julho!$G$5:$G624),IF(Apoio!$B$1=8,SUMIF(Agosto!$B$5:$G$598,H31,Agosto!$G$5:$G$598),IF(Apoio!$B$1=9,SUMIF(Setembro!$B$5:$G$598,H31,Setembro!$G$5:$G$598),IF(Apoio!$B$1=10,SUMIF(Outubro!$B$5:$G$598,H31,Outubro!$G$5:$G$598),IF(Apoio!$B$1=11,SUMIF(Novembro!$B$5:$G$598,H31,Novembro!$G$5:$G$598),IF(Apoio!$B$1=12,SUMIF(Dezembro!$B$5:$G$598,H31,Dezembro!$G$5:$G$598))))))))))))))</f>
        <v>-</v>
      </c>
      <c r="J31" t="str">
        <f t="shared" si="3"/>
        <v/>
      </c>
    </row>
    <row r="32" spans="2:10" x14ac:dyDescent="0.3">
      <c r="B32" t="str">
        <f t="shared" si="2"/>
        <v/>
      </c>
      <c r="C32" s="27" t="str">
        <f>IF('Cadastro de Vendedor'!A29="","-",'Cadastro de Vendedor'!A29)</f>
        <v>-</v>
      </c>
      <c r="D32" s="11" t="str">
        <f>IF(C32="-","-",IF(Apoio!$B$1=1,SUMIF(Janeiro!$B$5:$G$598,C32,Janeiro!$E$5:$E$598),IF(Apoio!$B$1=2,SUMIF(Fevereiro!$B$5:$G$598,C32,Fevereiro!$E$5:$E$598),IF(Apoio!$B$1=3,SUMIF(Março!$B$5:$G$598,C32,Março!$E$5:$E$598),IF(Apoio!$B$1=4,SUMIF(Abril!$B$5:$G$598,C32,Abril!$E$5:$E$598),IF(Apoio!$B$1=5,SUMIF(Maio!$B$5:$G$598,C32,Maio!$E$5:$E$598),IF(Apoio!$B$1=6,SUMIF(Junho!$B$5:$G$598,C32,Junho!$E$5:$E$598),IF(Apoio!$B$1=7,SUMIF(Julho!$B$5:$G$598,C32,Julho!$E$5:$E625),IF(Apoio!$B$1=8,SUMIF(Agosto!$B$5:$G$598,C32,Agosto!$E$5:$E$598),IF(Apoio!$B$1=9,SUMIF(Setembro!$B$5:$G$598,C32,Setembro!$E$5:$E$598),IF(Apoio!$B$1=10,SUMIF(Outubro!$B$5:$G$598,C32,Outubro!$E$5:$E$598),IF(Apoio!$B$1=11,SUMIF(Novembro!$B$5:$G$598,C32,Novembro!$E$5:$E$598),IF(Apoio!$B$1=12,SUMIF(Dezembro!$B$5:$G$598,C32,Dezembro!$E$5:$E$598))))))))))))))</f>
        <v>-</v>
      </c>
      <c r="E32" t="str">
        <f t="shared" si="0"/>
        <v/>
      </c>
      <c r="G32" t="str">
        <f t="shared" si="1"/>
        <v/>
      </c>
      <c r="H32" s="1" t="str">
        <f>IF('Cadastro de Vendedor'!A29="","-",'Cadastro de Vendedor'!A29)</f>
        <v>-</v>
      </c>
      <c r="I32" s="2" t="str">
        <f>IF(H32="-","-",IF(Apoio!$B$1=1,SUMIF(Janeiro!$B$5:$G$598,H32,Janeiro!$G$5:$G$598),IF(Apoio!$B$1=2,SUMIF(Fevereiro!$B$5:$G$598,H32,Fevereiro!$G$5:$G$598),IF(Apoio!$B$1=3,SUMIF(Março!$B$5:$G$598,H32,Março!$G$5:$G$598),IF(Apoio!$B$1=4,SUMIF(Abril!$B$5:$G$598,H32,Abril!$G$5:$G$598),IF(Apoio!$B$1=5,SUMIF(Maio!$B$5:$G$598,H32,Maio!$G$5:$G$598),IF(Apoio!$B$1=6,SUMIF(Junho!$B$5:$G$598,H32,Junho!$G$5:$G$598),IF(Apoio!$B$1=7,SUMIF(Julho!$B$5:$G$598,H32,Julho!$G$5:$G625),IF(Apoio!$B$1=8,SUMIF(Agosto!$B$5:$G$598,H32,Agosto!$G$5:$G$598),IF(Apoio!$B$1=9,SUMIF(Setembro!$B$5:$G$598,H32,Setembro!$G$5:$G$598),IF(Apoio!$B$1=10,SUMIF(Outubro!$B$5:$G$598,H32,Outubro!$G$5:$G$598),IF(Apoio!$B$1=11,SUMIF(Novembro!$B$5:$G$598,H32,Novembro!$G$5:$G$598),IF(Apoio!$B$1=12,SUMIF(Dezembro!$B$5:$G$598,H32,Dezembro!$G$5:$G$598))))))))))))))</f>
        <v>-</v>
      </c>
      <c r="J32" t="str">
        <f t="shared" si="3"/>
        <v/>
      </c>
    </row>
    <row r="33" spans="2:10" x14ac:dyDescent="0.3">
      <c r="B33" t="str">
        <f t="shared" si="2"/>
        <v/>
      </c>
      <c r="C33" s="27" t="str">
        <f>IF('Cadastro de Vendedor'!A30="","-",'Cadastro de Vendedor'!A30)</f>
        <v>-</v>
      </c>
      <c r="D33" s="11" t="str">
        <f>IF(C33="-","-",IF(Apoio!$B$1=1,SUMIF(Janeiro!$B$5:$G$598,C33,Janeiro!$E$5:$E$598),IF(Apoio!$B$1=2,SUMIF(Fevereiro!$B$5:$G$598,C33,Fevereiro!$E$5:$E$598),IF(Apoio!$B$1=3,SUMIF(Março!$B$5:$G$598,C33,Março!$E$5:$E$598),IF(Apoio!$B$1=4,SUMIF(Abril!$B$5:$G$598,C33,Abril!$E$5:$E$598),IF(Apoio!$B$1=5,SUMIF(Maio!$B$5:$G$598,C33,Maio!$E$5:$E$598),IF(Apoio!$B$1=6,SUMIF(Junho!$B$5:$G$598,C33,Junho!$E$5:$E$598),IF(Apoio!$B$1=7,SUMIF(Julho!$B$5:$G$598,C33,Julho!$E$5:$E626),IF(Apoio!$B$1=8,SUMIF(Agosto!$B$5:$G$598,C33,Agosto!$E$5:$E$598),IF(Apoio!$B$1=9,SUMIF(Setembro!$B$5:$G$598,C33,Setembro!$E$5:$E$598),IF(Apoio!$B$1=10,SUMIF(Outubro!$B$5:$G$598,C33,Outubro!$E$5:$E$598),IF(Apoio!$B$1=11,SUMIF(Novembro!$B$5:$G$598,C33,Novembro!$E$5:$E$598),IF(Apoio!$B$1=12,SUMIF(Dezembro!$B$5:$G$598,C33,Dezembro!$E$5:$E$598))))))))))))))</f>
        <v>-</v>
      </c>
      <c r="E33" t="str">
        <f t="shared" si="0"/>
        <v/>
      </c>
      <c r="G33" t="str">
        <f t="shared" si="1"/>
        <v/>
      </c>
      <c r="H33" s="1" t="str">
        <f>IF('Cadastro de Vendedor'!A30="","-",'Cadastro de Vendedor'!A30)</f>
        <v>-</v>
      </c>
      <c r="I33" s="2" t="str">
        <f>IF(H33="-","-",IF(Apoio!$B$1=1,SUMIF(Janeiro!$B$5:$G$598,H33,Janeiro!$G$5:$G$598),IF(Apoio!$B$1=2,SUMIF(Fevereiro!$B$5:$G$598,H33,Fevereiro!$G$5:$G$598),IF(Apoio!$B$1=3,SUMIF(Março!$B$5:$G$598,H33,Março!$G$5:$G$598),IF(Apoio!$B$1=4,SUMIF(Abril!$B$5:$G$598,H33,Abril!$G$5:$G$598),IF(Apoio!$B$1=5,SUMIF(Maio!$B$5:$G$598,H33,Maio!$G$5:$G$598),IF(Apoio!$B$1=6,SUMIF(Junho!$B$5:$G$598,H33,Junho!$G$5:$G$598),IF(Apoio!$B$1=7,SUMIF(Julho!$B$5:$G$598,H33,Julho!$G$5:$G626),IF(Apoio!$B$1=8,SUMIF(Agosto!$B$5:$G$598,H33,Agosto!$G$5:$G$598),IF(Apoio!$B$1=9,SUMIF(Setembro!$B$5:$G$598,H33,Setembro!$G$5:$G$598),IF(Apoio!$B$1=10,SUMIF(Outubro!$B$5:$G$598,H33,Outubro!$G$5:$G$598),IF(Apoio!$B$1=11,SUMIF(Novembro!$B$5:$G$598,H33,Novembro!$G$5:$G$598),IF(Apoio!$B$1=12,SUMIF(Dezembro!$B$5:$G$598,H33,Dezembro!$G$5:$G$598))))))))))))))</f>
        <v>-</v>
      </c>
      <c r="J33" t="str">
        <f t="shared" si="3"/>
        <v/>
      </c>
    </row>
    <row r="34" spans="2:10" x14ac:dyDescent="0.3">
      <c r="B34" t="str">
        <f t="shared" si="2"/>
        <v/>
      </c>
      <c r="C34" s="27" t="str">
        <f>IF('Cadastro de Vendedor'!A31="","-",'Cadastro de Vendedor'!A31)</f>
        <v>-</v>
      </c>
      <c r="D34" s="11" t="str">
        <f>IF(C34="-","-",IF(Apoio!$B$1=1,SUMIF(Janeiro!$B$5:$G$598,C34,Janeiro!$E$5:$E$598),IF(Apoio!$B$1=2,SUMIF(Fevereiro!$B$5:$G$598,C34,Fevereiro!$E$5:$E$598),IF(Apoio!$B$1=3,SUMIF(Março!$B$5:$G$598,C34,Março!$E$5:$E$598),IF(Apoio!$B$1=4,SUMIF(Abril!$B$5:$G$598,C34,Abril!$E$5:$E$598),IF(Apoio!$B$1=5,SUMIF(Maio!$B$5:$G$598,C34,Maio!$E$5:$E$598),IF(Apoio!$B$1=6,SUMIF(Junho!$B$5:$G$598,C34,Junho!$E$5:$E$598),IF(Apoio!$B$1=7,SUMIF(Julho!$B$5:$G$598,C34,Julho!$E$5:$E627),IF(Apoio!$B$1=8,SUMIF(Agosto!$B$5:$G$598,C34,Agosto!$E$5:$E$598),IF(Apoio!$B$1=9,SUMIF(Setembro!$B$5:$G$598,C34,Setembro!$E$5:$E$598),IF(Apoio!$B$1=10,SUMIF(Outubro!$B$5:$G$598,C34,Outubro!$E$5:$E$598),IF(Apoio!$B$1=11,SUMIF(Novembro!$B$5:$G$598,C34,Novembro!$E$5:$E$598),IF(Apoio!$B$1=12,SUMIF(Dezembro!$B$5:$G$598,C34,Dezembro!$E$5:$E$598))))))))))))))</f>
        <v>-</v>
      </c>
      <c r="E34" t="str">
        <f t="shared" si="0"/>
        <v/>
      </c>
      <c r="G34" t="str">
        <f t="shared" si="1"/>
        <v/>
      </c>
      <c r="H34" s="1" t="str">
        <f>IF('Cadastro de Vendedor'!A31="","-",'Cadastro de Vendedor'!A31)</f>
        <v>-</v>
      </c>
      <c r="I34" s="2" t="str">
        <f>IF(H34="-","-",IF(Apoio!$B$1=1,SUMIF(Janeiro!$B$5:$G$598,H34,Janeiro!$G$5:$G$598),IF(Apoio!$B$1=2,SUMIF(Fevereiro!$B$5:$G$598,H34,Fevereiro!$G$5:$G$598),IF(Apoio!$B$1=3,SUMIF(Março!$B$5:$G$598,H34,Março!$G$5:$G$598),IF(Apoio!$B$1=4,SUMIF(Abril!$B$5:$G$598,H34,Abril!$G$5:$G$598),IF(Apoio!$B$1=5,SUMIF(Maio!$B$5:$G$598,H34,Maio!$G$5:$G$598),IF(Apoio!$B$1=6,SUMIF(Junho!$B$5:$G$598,H34,Junho!$G$5:$G$598),IF(Apoio!$B$1=7,SUMIF(Julho!$B$5:$G$598,H34,Julho!$G$5:$G627),IF(Apoio!$B$1=8,SUMIF(Agosto!$B$5:$G$598,H34,Agosto!$G$5:$G$598),IF(Apoio!$B$1=9,SUMIF(Setembro!$B$5:$G$598,H34,Setembro!$G$5:$G$598),IF(Apoio!$B$1=10,SUMIF(Outubro!$B$5:$G$598,H34,Outubro!$G$5:$G$598),IF(Apoio!$B$1=11,SUMIF(Novembro!$B$5:$G$598,H34,Novembro!$G$5:$G$598),IF(Apoio!$B$1=12,SUMIF(Dezembro!$B$5:$G$598,H34,Dezembro!$G$5:$G$598))))))))))))))</f>
        <v>-</v>
      </c>
      <c r="J34" t="str">
        <f t="shared" si="3"/>
        <v/>
      </c>
    </row>
    <row r="35" spans="2:10" x14ac:dyDescent="0.3">
      <c r="B35" t="str">
        <f t="shared" si="2"/>
        <v/>
      </c>
      <c r="C35" s="27" t="str">
        <f>IF('Cadastro de Vendedor'!A32="","-",'Cadastro de Vendedor'!A32)</f>
        <v>-</v>
      </c>
      <c r="D35" s="11" t="str">
        <f>IF(C35="-","-",IF(Apoio!$B$1=1,SUMIF(Janeiro!$B$5:$G$598,C35,Janeiro!$E$5:$E$598),IF(Apoio!$B$1=2,SUMIF(Fevereiro!$B$5:$G$598,C35,Fevereiro!$E$5:$E$598),IF(Apoio!$B$1=3,SUMIF(Março!$B$5:$G$598,C35,Março!$E$5:$E$598),IF(Apoio!$B$1=4,SUMIF(Abril!$B$5:$G$598,C35,Abril!$E$5:$E$598),IF(Apoio!$B$1=5,SUMIF(Maio!$B$5:$G$598,C35,Maio!$E$5:$E$598),IF(Apoio!$B$1=6,SUMIF(Junho!$B$5:$G$598,C35,Junho!$E$5:$E$598),IF(Apoio!$B$1=7,SUMIF(Julho!$B$5:$G$598,C35,Julho!$E$5:$E628),IF(Apoio!$B$1=8,SUMIF(Agosto!$B$5:$G$598,C35,Agosto!$E$5:$E$598),IF(Apoio!$B$1=9,SUMIF(Setembro!$B$5:$G$598,C35,Setembro!$E$5:$E$598),IF(Apoio!$B$1=10,SUMIF(Outubro!$B$5:$G$598,C35,Outubro!$E$5:$E$598),IF(Apoio!$B$1=11,SUMIF(Novembro!$B$5:$G$598,C35,Novembro!$E$5:$E$598),IF(Apoio!$B$1=12,SUMIF(Dezembro!$B$5:$G$598,C35,Dezembro!$E$5:$E$598))))))))))))))</f>
        <v>-</v>
      </c>
      <c r="E35" t="str">
        <f t="shared" si="0"/>
        <v/>
      </c>
      <c r="G35" t="str">
        <f t="shared" si="1"/>
        <v/>
      </c>
      <c r="H35" s="1" t="str">
        <f>IF('Cadastro de Vendedor'!A32="","-",'Cadastro de Vendedor'!A32)</f>
        <v>-</v>
      </c>
      <c r="I35" s="2" t="str">
        <f>IF(H35="-","-",IF(Apoio!$B$1=1,SUMIF(Janeiro!$B$5:$G$598,H35,Janeiro!$G$5:$G$598),IF(Apoio!$B$1=2,SUMIF(Fevereiro!$B$5:$G$598,H35,Fevereiro!$G$5:$G$598),IF(Apoio!$B$1=3,SUMIF(Março!$B$5:$G$598,H35,Março!$G$5:$G$598),IF(Apoio!$B$1=4,SUMIF(Abril!$B$5:$G$598,H35,Abril!$G$5:$G$598),IF(Apoio!$B$1=5,SUMIF(Maio!$B$5:$G$598,H35,Maio!$G$5:$G$598),IF(Apoio!$B$1=6,SUMIF(Junho!$B$5:$G$598,H35,Junho!$G$5:$G$598),IF(Apoio!$B$1=7,SUMIF(Julho!$B$5:$G$598,H35,Julho!$G$5:$G628),IF(Apoio!$B$1=8,SUMIF(Agosto!$B$5:$G$598,H35,Agosto!$G$5:$G$598),IF(Apoio!$B$1=9,SUMIF(Setembro!$B$5:$G$598,H35,Setembro!$G$5:$G$598),IF(Apoio!$B$1=10,SUMIF(Outubro!$B$5:$G$598,H35,Outubro!$G$5:$G$598),IF(Apoio!$B$1=11,SUMIF(Novembro!$B$5:$G$598,H35,Novembro!$G$5:$G$598),IF(Apoio!$B$1=12,SUMIF(Dezembro!$B$5:$G$598,H35,Dezembro!$G$5:$G$598))))))))))))))</f>
        <v>-</v>
      </c>
      <c r="J35" t="str">
        <f t="shared" si="3"/>
        <v/>
      </c>
    </row>
    <row r="36" spans="2:10" x14ac:dyDescent="0.3">
      <c r="B36" t="str">
        <f t="shared" si="2"/>
        <v/>
      </c>
      <c r="C36" s="27" t="str">
        <f>IF('Cadastro de Vendedor'!A33="","-",'Cadastro de Vendedor'!A33)</f>
        <v>-</v>
      </c>
      <c r="D36" s="11" t="str">
        <f>IF(C36="-","-",IF(Apoio!$B$1=1,SUMIF(Janeiro!$B$5:$G$598,C36,Janeiro!$E$5:$E$598),IF(Apoio!$B$1=2,SUMIF(Fevereiro!$B$5:$G$598,C36,Fevereiro!$E$5:$E$598),IF(Apoio!$B$1=3,SUMIF(Março!$B$5:$G$598,C36,Março!$E$5:$E$598),IF(Apoio!$B$1=4,SUMIF(Abril!$B$5:$G$598,C36,Abril!$E$5:$E$598),IF(Apoio!$B$1=5,SUMIF(Maio!$B$5:$G$598,C36,Maio!$E$5:$E$598),IF(Apoio!$B$1=6,SUMIF(Junho!$B$5:$G$598,C36,Junho!$E$5:$E$598),IF(Apoio!$B$1=7,SUMIF(Julho!$B$5:$G$598,C36,Julho!$E$5:$E629),IF(Apoio!$B$1=8,SUMIF(Agosto!$B$5:$G$598,C36,Agosto!$E$5:$E$598),IF(Apoio!$B$1=9,SUMIF(Setembro!$B$5:$G$598,C36,Setembro!$E$5:$E$598),IF(Apoio!$B$1=10,SUMIF(Outubro!$B$5:$G$598,C36,Outubro!$E$5:$E$598),IF(Apoio!$B$1=11,SUMIF(Novembro!$B$5:$G$598,C36,Novembro!$E$5:$E$598),IF(Apoio!$B$1=12,SUMIF(Dezembro!$B$5:$G$598,C36,Dezembro!$E$5:$E$598))))))))))))))</f>
        <v>-</v>
      </c>
      <c r="E36" t="str">
        <f t="shared" si="0"/>
        <v/>
      </c>
      <c r="G36" t="str">
        <f t="shared" si="1"/>
        <v/>
      </c>
      <c r="H36" s="1" t="str">
        <f>IF('Cadastro de Vendedor'!A33="","-",'Cadastro de Vendedor'!A33)</f>
        <v>-</v>
      </c>
      <c r="I36" s="2" t="str">
        <f>IF(H36="-","-",IF(Apoio!$B$1=1,SUMIF(Janeiro!$B$5:$G$598,H36,Janeiro!$G$5:$G$598),IF(Apoio!$B$1=2,SUMIF(Fevereiro!$B$5:$G$598,H36,Fevereiro!$G$5:$G$598),IF(Apoio!$B$1=3,SUMIF(Março!$B$5:$G$598,H36,Março!$G$5:$G$598),IF(Apoio!$B$1=4,SUMIF(Abril!$B$5:$G$598,H36,Abril!$G$5:$G$598),IF(Apoio!$B$1=5,SUMIF(Maio!$B$5:$G$598,H36,Maio!$G$5:$G$598),IF(Apoio!$B$1=6,SUMIF(Junho!$B$5:$G$598,H36,Junho!$G$5:$G$598),IF(Apoio!$B$1=7,SUMIF(Julho!$B$5:$G$598,H36,Julho!$G$5:$G629),IF(Apoio!$B$1=8,SUMIF(Agosto!$B$5:$G$598,H36,Agosto!$G$5:$G$598),IF(Apoio!$B$1=9,SUMIF(Setembro!$B$5:$G$598,H36,Setembro!$G$5:$G$598),IF(Apoio!$B$1=10,SUMIF(Outubro!$B$5:$G$598,H36,Outubro!$G$5:$G$598),IF(Apoio!$B$1=11,SUMIF(Novembro!$B$5:$G$598,H36,Novembro!$G$5:$G$598),IF(Apoio!$B$1=12,SUMIF(Dezembro!$B$5:$G$598,H36,Dezembro!$G$5:$G$598))))))))))))))</f>
        <v>-</v>
      </c>
      <c r="J36" t="str">
        <f t="shared" si="3"/>
        <v/>
      </c>
    </row>
    <row r="37" spans="2:10" x14ac:dyDescent="0.3">
      <c r="B37" t="str">
        <f t="shared" si="2"/>
        <v/>
      </c>
      <c r="C37" s="27" t="str">
        <f>IF('Cadastro de Vendedor'!A34="","-",'Cadastro de Vendedor'!A34)</f>
        <v>-</v>
      </c>
      <c r="D37" s="11" t="str">
        <f>IF(C37="-","-",IF(Apoio!$B$1=1,SUMIF(Janeiro!$B$5:$G$598,C37,Janeiro!$E$5:$E$598),IF(Apoio!$B$1=2,SUMIF(Fevereiro!$B$5:$G$598,C37,Fevereiro!$E$5:$E$598),IF(Apoio!$B$1=3,SUMIF(Março!$B$5:$G$598,C37,Março!$E$5:$E$598),IF(Apoio!$B$1=4,SUMIF(Abril!$B$5:$G$598,C37,Abril!$E$5:$E$598),IF(Apoio!$B$1=5,SUMIF(Maio!$B$5:$G$598,C37,Maio!$E$5:$E$598),IF(Apoio!$B$1=6,SUMIF(Junho!$B$5:$G$598,C37,Junho!$E$5:$E$598),IF(Apoio!$B$1=7,SUMIF(Julho!$B$5:$G$598,C37,Julho!$E$5:$E630),IF(Apoio!$B$1=8,SUMIF(Agosto!$B$5:$G$598,C37,Agosto!$E$5:$E$598),IF(Apoio!$B$1=9,SUMIF(Setembro!$B$5:$G$598,C37,Setembro!$E$5:$E$598),IF(Apoio!$B$1=10,SUMIF(Outubro!$B$5:$G$598,C37,Outubro!$E$5:$E$598),IF(Apoio!$B$1=11,SUMIF(Novembro!$B$5:$G$598,C37,Novembro!$E$5:$E$598),IF(Apoio!$B$1=12,SUMIF(Dezembro!$B$5:$G$598,C37,Dezembro!$E$5:$E$598))))))))))))))</f>
        <v>-</v>
      </c>
      <c r="E37" t="str">
        <f t="shared" ref="E37:E68" si="4">IFERROR(D37+(ROW(D37)/100000),"")</f>
        <v/>
      </c>
      <c r="G37" t="str">
        <f t="shared" ref="G37:G69" si="5">IFERROR(_xlfn.RANK.EQ(J37,$J$5:$J$104,0),"")</f>
        <v/>
      </c>
      <c r="H37" s="1" t="str">
        <f>IF('Cadastro de Vendedor'!A34="","-",'Cadastro de Vendedor'!A34)</f>
        <v>-</v>
      </c>
      <c r="I37" s="2" t="str">
        <f>IF(H37="-","-",IF(Apoio!$B$1=1,SUMIF(Janeiro!$B$5:$G$598,H37,Janeiro!$G$5:$G$598),IF(Apoio!$B$1=2,SUMIF(Fevereiro!$B$5:$G$598,H37,Fevereiro!$G$5:$G$598),IF(Apoio!$B$1=3,SUMIF(Março!$B$5:$G$598,H37,Março!$G$5:$G$598),IF(Apoio!$B$1=4,SUMIF(Abril!$B$5:$G$598,H37,Abril!$G$5:$G$598),IF(Apoio!$B$1=5,SUMIF(Maio!$B$5:$G$598,H37,Maio!$G$5:$G$598),IF(Apoio!$B$1=6,SUMIF(Junho!$B$5:$G$598,H37,Junho!$G$5:$G$598),IF(Apoio!$B$1=7,SUMIF(Julho!$B$5:$G$598,H37,Julho!$G$5:$G630),IF(Apoio!$B$1=8,SUMIF(Agosto!$B$5:$G$598,H37,Agosto!$G$5:$G$598),IF(Apoio!$B$1=9,SUMIF(Setembro!$B$5:$G$598,H37,Setembro!$G$5:$G$598),IF(Apoio!$B$1=10,SUMIF(Outubro!$B$5:$G$598,H37,Outubro!$G$5:$G$598),IF(Apoio!$B$1=11,SUMIF(Novembro!$B$5:$G$598,H37,Novembro!$G$5:$G$598),IF(Apoio!$B$1=12,SUMIF(Dezembro!$B$5:$G$598,H37,Dezembro!$G$5:$G$598))))))))))))))</f>
        <v>-</v>
      </c>
      <c r="J37" t="str">
        <f t="shared" si="3"/>
        <v/>
      </c>
    </row>
    <row r="38" spans="2:10" x14ac:dyDescent="0.3">
      <c r="B38" t="str">
        <f t="shared" si="2"/>
        <v/>
      </c>
      <c r="C38" s="27" t="str">
        <f>IF('Cadastro de Vendedor'!A35="","-",'Cadastro de Vendedor'!A35)</f>
        <v>-</v>
      </c>
      <c r="D38" s="11" t="str">
        <f>IF(C38="-","-",IF(Apoio!$B$1=1,SUMIF(Janeiro!$B$5:$G$598,C38,Janeiro!$E$5:$E$598),IF(Apoio!$B$1=2,SUMIF(Fevereiro!$B$5:$G$598,C38,Fevereiro!$E$5:$E$598),IF(Apoio!$B$1=3,SUMIF(Março!$B$5:$G$598,C38,Março!$E$5:$E$598),IF(Apoio!$B$1=4,SUMIF(Abril!$B$5:$G$598,C38,Abril!$E$5:$E$598),IF(Apoio!$B$1=5,SUMIF(Maio!$B$5:$G$598,C38,Maio!$E$5:$E$598),IF(Apoio!$B$1=6,SUMIF(Junho!$B$5:$G$598,C38,Junho!$E$5:$E$598),IF(Apoio!$B$1=7,SUMIF(Julho!$B$5:$G$598,C38,Julho!$E$5:$E631),IF(Apoio!$B$1=8,SUMIF(Agosto!$B$5:$G$598,C38,Agosto!$E$5:$E$598),IF(Apoio!$B$1=9,SUMIF(Setembro!$B$5:$G$598,C38,Setembro!$E$5:$E$598),IF(Apoio!$B$1=10,SUMIF(Outubro!$B$5:$G$598,C38,Outubro!$E$5:$E$598),IF(Apoio!$B$1=11,SUMIF(Novembro!$B$5:$G$598,C38,Novembro!$E$5:$E$598),IF(Apoio!$B$1=12,SUMIF(Dezembro!$B$5:$G$598,C38,Dezembro!$E$5:$E$598))))))))))))))</f>
        <v>-</v>
      </c>
      <c r="E38" t="str">
        <f t="shared" si="4"/>
        <v/>
      </c>
      <c r="G38" t="str">
        <f t="shared" si="5"/>
        <v/>
      </c>
      <c r="H38" s="1" t="str">
        <f>IF('Cadastro de Vendedor'!A35="","-",'Cadastro de Vendedor'!A35)</f>
        <v>-</v>
      </c>
      <c r="I38" s="2" t="str">
        <f>IF(H38="-","-",IF(Apoio!$B$1=1,SUMIF(Janeiro!$B$5:$G$598,H38,Janeiro!$G$5:$G$598),IF(Apoio!$B$1=2,SUMIF(Fevereiro!$B$5:$G$598,H38,Fevereiro!$G$5:$G$598),IF(Apoio!$B$1=3,SUMIF(Março!$B$5:$G$598,H38,Março!$G$5:$G$598),IF(Apoio!$B$1=4,SUMIF(Abril!$B$5:$G$598,H38,Abril!$G$5:$G$598),IF(Apoio!$B$1=5,SUMIF(Maio!$B$5:$G$598,H38,Maio!$G$5:$G$598),IF(Apoio!$B$1=6,SUMIF(Junho!$B$5:$G$598,H38,Junho!$G$5:$G$598),IF(Apoio!$B$1=7,SUMIF(Julho!$B$5:$G$598,H38,Julho!$G$5:$G631),IF(Apoio!$B$1=8,SUMIF(Agosto!$B$5:$G$598,H38,Agosto!$G$5:$G$598),IF(Apoio!$B$1=9,SUMIF(Setembro!$B$5:$G$598,H38,Setembro!$G$5:$G$598),IF(Apoio!$B$1=10,SUMIF(Outubro!$B$5:$G$598,H38,Outubro!$G$5:$G$598),IF(Apoio!$B$1=11,SUMIF(Novembro!$B$5:$G$598,H38,Novembro!$G$5:$G$598),IF(Apoio!$B$1=12,SUMIF(Dezembro!$B$5:$G$598,H38,Dezembro!$G$5:$G$598))))))))))))))</f>
        <v>-</v>
      </c>
      <c r="J38" t="str">
        <f t="shared" si="3"/>
        <v/>
      </c>
    </row>
    <row r="39" spans="2:10" x14ac:dyDescent="0.3">
      <c r="B39" t="str">
        <f t="shared" si="2"/>
        <v/>
      </c>
      <c r="C39" s="27" t="str">
        <f>IF('Cadastro de Vendedor'!A36="","-",'Cadastro de Vendedor'!A36)</f>
        <v>-</v>
      </c>
      <c r="D39" s="11" t="str">
        <f>IF(C39="-","-",IF(Apoio!$B$1=1,SUMIF(Janeiro!$B$5:$G$598,C39,Janeiro!$E$5:$E$598),IF(Apoio!$B$1=2,SUMIF(Fevereiro!$B$5:$G$598,C39,Fevereiro!$E$5:$E$598),IF(Apoio!$B$1=3,SUMIF(Março!$B$5:$G$598,C39,Março!$E$5:$E$598),IF(Apoio!$B$1=4,SUMIF(Abril!$B$5:$G$598,C39,Abril!$E$5:$E$598),IF(Apoio!$B$1=5,SUMIF(Maio!$B$5:$G$598,C39,Maio!$E$5:$E$598),IF(Apoio!$B$1=6,SUMIF(Junho!$B$5:$G$598,C39,Junho!$E$5:$E$598),IF(Apoio!$B$1=7,SUMIF(Julho!$B$5:$G$598,C39,Julho!$E$5:$E632),IF(Apoio!$B$1=8,SUMIF(Agosto!$B$5:$G$598,C39,Agosto!$E$5:$E$598),IF(Apoio!$B$1=9,SUMIF(Setembro!$B$5:$G$598,C39,Setembro!$E$5:$E$598),IF(Apoio!$B$1=10,SUMIF(Outubro!$B$5:$G$598,C39,Outubro!$E$5:$E$598),IF(Apoio!$B$1=11,SUMIF(Novembro!$B$5:$G$598,C39,Novembro!$E$5:$E$598),IF(Apoio!$B$1=12,SUMIF(Dezembro!$B$5:$G$598,C39,Dezembro!$E$5:$E$598))))))))))))))</f>
        <v>-</v>
      </c>
      <c r="E39" t="str">
        <f t="shared" si="4"/>
        <v/>
      </c>
      <c r="G39" t="str">
        <f t="shared" si="5"/>
        <v/>
      </c>
      <c r="H39" s="1" t="str">
        <f>IF('Cadastro de Vendedor'!A36="","-",'Cadastro de Vendedor'!A36)</f>
        <v>-</v>
      </c>
      <c r="I39" s="2" t="str">
        <f>IF(H39="-","-",IF(Apoio!$B$1=1,SUMIF(Janeiro!$B$5:$G$598,H39,Janeiro!$G$5:$G$598),IF(Apoio!$B$1=2,SUMIF(Fevereiro!$B$5:$G$598,H39,Fevereiro!$G$5:$G$598),IF(Apoio!$B$1=3,SUMIF(Março!$B$5:$G$598,H39,Março!$G$5:$G$598),IF(Apoio!$B$1=4,SUMIF(Abril!$B$5:$G$598,H39,Abril!$G$5:$G$598),IF(Apoio!$B$1=5,SUMIF(Maio!$B$5:$G$598,H39,Maio!$G$5:$G$598),IF(Apoio!$B$1=6,SUMIF(Junho!$B$5:$G$598,H39,Junho!$G$5:$G$598),IF(Apoio!$B$1=7,SUMIF(Julho!$B$5:$G$598,H39,Julho!$G$5:$G632),IF(Apoio!$B$1=8,SUMIF(Agosto!$B$5:$G$598,H39,Agosto!$G$5:$G$598),IF(Apoio!$B$1=9,SUMIF(Setembro!$B$5:$G$598,H39,Setembro!$G$5:$G$598),IF(Apoio!$B$1=10,SUMIF(Outubro!$B$5:$G$598,H39,Outubro!$G$5:$G$598),IF(Apoio!$B$1=11,SUMIF(Novembro!$B$5:$G$598,H39,Novembro!$G$5:$G$598),IF(Apoio!$B$1=12,SUMIF(Dezembro!$B$5:$G$598,H39,Dezembro!$G$5:$G$598))))))))))))))</f>
        <v>-</v>
      </c>
      <c r="J39" t="str">
        <f t="shared" si="3"/>
        <v/>
      </c>
    </row>
    <row r="40" spans="2:10" x14ac:dyDescent="0.3">
      <c r="B40" t="str">
        <f t="shared" si="2"/>
        <v/>
      </c>
      <c r="C40" s="27" t="str">
        <f>IF('Cadastro de Vendedor'!A37="","-",'Cadastro de Vendedor'!A37)</f>
        <v>-</v>
      </c>
      <c r="D40" s="11" t="str">
        <f>IF(C40="-","-",IF(Apoio!$B$1=1,SUMIF(Janeiro!$B$5:$G$598,C40,Janeiro!$E$5:$E$598),IF(Apoio!$B$1=2,SUMIF(Fevereiro!$B$5:$G$598,C40,Fevereiro!$E$5:$E$598),IF(Apoio!$B$1=3,SUMIF(Março!$B$5:$G$598,C40,Março!$E$5:$E$598),IF(Apoio!$B$1=4,SUMIF(Abril!$B$5:$G$598,C40,Abril!$E$5:$E$598),IF(Apoio!$B$1=5,SUMIF(Maio!$B$5:$G$598,C40,Maio!$E$5:$E$598),IF(Apoio!$B$1=6,SUMIF(Junho!$B$5:$G$598,C40,Junho!$E$5:$E$598),IF(Apoio!$B$1=7,SUMIF(Julho!$B$5:$G$598,C40,Julho!$E$5:$E633),IF(Apoio!$B$1=8,SUMIF(Agosto!$B$5:$G$598,C40,Agosto!$E$5:$E$598),IF(Apoio!$B$1=9,SUMIF(Setembro!$B$5:$G$598,C40,Setembro!$E$5:$E$598),IF(Apoio!$B$1=10,SUMIF(Outubro!$B$5:$G$598,C40,Outubro!$E$5:$E$598),IF(Apoio!$B$1=11,SUMIF(Novembro!$B$5:$G$598,C40,Novembro!$E$5:$E$598),IF(Apoio!$B$1=12,SUMIF(Dezembro!$B$5:$G$598,C40,Dezembro!$E$5:$E$598))))))))))))))</f>
        <v>-</v>
      </c>
      <c r="E40" t="str">
        <f t="shared" si="4"/>
        <v/>
      </c>
      <c r="G40" t="str">
        <f t="shared" si="5"/>
        <v/>
      </c>
      <c r="H40" s="1" t="str">
        <f>IF('Cadastro de Vendedor'!A37="","-",'Cadastro de Vendedor'!A37)</f>
        <v>-</v>
      </c>
      <c r="I40" s="2" t="str">
        <f>IF(H40="-","-",IF(Apoio!$B$1=1,SUMIF(Janeiro!$B$5:$G$598,H40,Janeiro!$G$5:$G$598),IF(Apoio!$B$1=2,SUMIF(Fevereiro!$B$5:$G$598,H40,Fevereiro!$G$5:$G$598),IF(Apoio!$B$1=3,SUMIF(Março!$B$5:$G$598,H40,Março!$G$5:$G$598),IF(Apoio!$B$1=4,SUMIF(Abril!$B$5:$G$598,H40,Abril!$G$5:$G$598),IF(Apoio!$B$1=5,SUMIF(Maio!$B$5:$G$598,H40,Maio!$G$5:$G$598),IF(Apoio!$B$1=6,SUMIF(Junho!$B$5:$G$598,H40,Junho!$G$5:$G$598),IF(Apoio!$B$1=7,SUMIF(Julho!$B$5:$G$598,H40,Julho!$G$5:$G633),IF(Apoio!$B$1=8,SUMIF(Agosto!$B$5:$G$598,H40,Agosto!$G$5:$G$598),IF(Apoio!$B$1=9,SUMIF(Setembro!$B$5:$G$598,H40,Setembro!$G$5:$G$598),IF(Apoio!$B$1=10,SUMIF(Outubro!$B$5:$G$598,H40,Outubro!$G$5:$G$598),IF(Apoio!$B$1=11,SUMIF(Novembro!$B$5:$G$598,H40,Novembro!$G$5:$G$598),IF(Apoio!$B$1=12,SUMIF(Dezembro!$B$5:$G$598,H40,Dezembro!$G$5:$G$598))))))))))))))</f>
        <v>-</v>
      </c>
      <c r="J40" t="str">
        <f t="shared" si="3"/>
        <v/>
      </c>
    </row>
    <row r="41" spans="2:10" x14ac:dyDescent="0.3">
      <c r="B41" t="str">
        <f t="shared" si="2"/>
        <v/>
      </c>
      <c r="C41" s="27" t="str">
        <f>IF('Cadastro de Vendedor'!A38="","-",'Cadastro de Vendedor'!A38)</f>
        <v>-</v>
      </c>
      <c r="D41" s="11" t="str">
        <f>IF(C41="-","-",IF(Apoio!$B$1=1,SUMIF(Janeiro!$B$5:$G$598,C41,Janeiro!$E$5:$E$598),IF(Apoio!$B$1=2,SUMIF(Fevereiro!$B$5:$G$598,C41,Fevereiro!$E$5:$E$598),IF(Apoio!$B$1=3,SUMIF(Março!$B$5:$G$598,C41,Março!$E$5:$E$598),IF(Apoio!$B$1=4,SUMIF(Abril!$B$5:$G$598,C41,Abril!$E$5:$E$598),IF(Apoio!$B$1=5,SUMIF(Maio!$B$5:$G$598,C41,Maio!$E$5:$E$598),IF(Apoio!$B$1=6,SUMIF(Junho!$B$5:$G$598,C41,Junho!$E$5:$E$598),IF(Apoio!$B$1=7,SUMIF(Julho!$B$5:$G$598,C41,Julho!$E$5:$E634),IF(Apoio!$B$1=8,SUMIF(Agosto!$B$5:$G$598,C41,Agosto!$E$5:$E$598),IF(Apoio!$B$1=9,SUMIF(Setembro!$B$5:$G$598,C41,Setembro!$E$5:$E$598),IF(Apoio!$B$1=10,SUMIF(Outubro!$B$5:$G$598,C41,Outubro!$E$5:$E$598),IF(Apoio!$B$1=11,SUMIF(Novembro!$B$5:$G$598,C41,Novembro!$E$5:$E$598),IF(Apoio!$B$1=12,SUMIF(Dezembro!$B$5:$G$598,C41,Dezembro!$E$5:$E$598))))))))))))))</f>
        <v>-</v>
      </c>
      <c r="E41" t="str">
        <f t="shared" si="4"/>
        <v/>
      </c>
      <c r="G41" t="str">
        <f t="shared" si="5"/>
        <v/>
      </c>
      <c r="H41" s="1" t="str">
        <f>IF('Cadastro de Vendedor'!A38="","-",'Cadastro de Vendedor'!A38)</f>
        <v>-</v>
      </c>
      <c r="I41" s="2" t="str">
        <f>IF(H41="-","-",IF(Apoio!$B$1=1,SUMIF(Janeiro!$B$5:$G$598,H41,Janeiro!$G$5:$G$598),IF(Apoio!$B$1=2,SUMIF(Fevereiro!$B$5:$G$598,H41,Fevereiro!$G$5:$G$598),IF(Apoio!$B$1=3,SUMIF(Março!$B$5:$G$598,H41,Março!$G$5:$G$598),IF(Apoio!$B$1=4,SUMIF(Abril!$B$5:$G$598,H41,Abril!$G$5:$G$598),IF(Apoio!$B$1=5,SUMIF(Maio!$B$5:$G$598,H41,Maio!$G$5:$G$598),IF(Apoio!$B$1=6,SUMIF(Junho!$B$5:$G$598,H41,Junho!$G$5:$G$598),IF(Apoio!$B$1=7,SUMIF(Julho!$B$5:$G$598,H41,Julho!$G$5:$G634),IF(Apoio!$B$1=8,SUMIF(Agosto!$B$5:$G$598,H41,Agosto!$G$5:$G$598),IF(Apoio!$B$1=9,SUMIF(Setembro!$B$5:$G$598,H41,Setembro!$G$5:$G$598),IF(Apoio!$B$1=10,SUMIF(Outubro!$B$5:$G$598,H41,Outubro!$G$5:$G$598),IF(Apoio!$B$1=11,SUMIF(Novembro!$B$5:$G$598,H41,Novembro!$G$5:$G$598),IF(Apoio!$B$1=12,SUMIF(Dezembro!$B$5:$G$598,H41,Dezembro!$G$5:$G$598))))))))))))))</f>
        <v>-</v>
      </c>
      <c r="J41" t="str">
        <f t="shared" si="3"/>
        <v/>
      </c>
    </row>
    <row r="42" spans="2:10" x14ac:dyDescent="0.3">
      <c r="B42" t="str">
        <f t="shared" si="2"/>
        <v/>
      </c>
      <c r="C42" s="27" t="str">
        <f>IF('Cadastro de Vendedor'!A39="","-",'Cadastro de Vendedor'!A39)</f>
        <v>-</v>
      </c>
      <c r="D42" s="11" t="str">
        <f>IF(C42="-","-",IF(Apoio!$B$1=1,SUMIF(Janeiro!$B$5:$G$598,C42,Janeiro!$E$5:$E$598),IF(Apoio!$B$1=2,SUMIF(Fevereiro!$B$5:$G$598,C42,Fevereiro!$E$5:$E$598),IF(Apoio!$B$1=3,SUMIF(Março!$B$5:$G$598,C42,Março!$E$5:$E$598),IF(Apoio!$B$1=4,SUMIF(Abril!$B$5:$G$598,C42,Abril!$E$5:$E$598),IF(Apoio!$B$1=5,SUMIF(Maio!$B$5:$G$598,C42,Maio!$E$5:$E$598),IF(Apoio!$B$1=6,SUMIF(Junho!$B$5:$G$598,C42,Junho!$E$5:$E$598),IF(Apoio!$B$1=7,SUMIF(Julho!$B$5:$G$598,C42,Julho!$E$5:$E635),IF(Apoio!$B$1=8,SUMIF(Agosto!$B$5:$G$598,C42,Agosto!$E$5:$E$598),IF(Apoio!$B$1=9,SUMIF(Setembro!$B$5:$G$598,C42,Setembro!$E$5:$E$598),IF(Apoio!$B$1=10,SUMIF(Outubro!$B$5:$G$598,C42,Outubro!$E$5:$E$598),IF(Apoio!$B$1=11,SUMIF(Novembro!$B$5:$G$598,C42,Novembro!$E$5:$E$598),IF(Apoio!$B$1=12,SUMIF(Dezembro!$B$5:$G$598,C42,Dezembro!$E$5:$E$598))))))))))))))</f>
        <v>-</v>
      </c>
      <c r="E42" t="str">
        <f t="shared" si="4"/>
        <v/>
      </c>
      <c r="G42" t="str">
        <f t="shared" si="5"/>
        <v/>
      </c>
      <c r="H42" s="1" t="str">
        <f>IF('Cadastro de Vendedor'!A39="","-",'Cadastro de Vendedor'!A39)</f>
        <v>-</v>
      </c>
      <c r="I42" s="2" t="str">
        <f>IF(H42="-","-",IF(Apoio!$B$1=1,SUMIF(Janeiro!$B$5:$G$598,H42,Janeiro!$G$5:$G$598),IF(Apoio!$B$1=2,SUMIF(Fevereiro!$B$5:$G$598,H42,Fevereiro!$G$5:$G$598),IF(Apoio!$B$1=3,SUMIF(Março!$B$5:$G$598,H42,Março!$G$5:$G$598),IF(Apoio!$B$1=4,SUMIF(Abril!$B$5:$G$598,H42,Abril!$G$5:$G$598),IF(Apoio!$B$1=5,SUMIF(Maio!$B$5:$G$598,H42,Maio!$G$5:$G$598),IF(Apoio!$B$1=6,SUMIF(Junho!$B$5:$G$598,H42,Junho!$G$5:$G$598),IF(Apoio!$B$1=7,SUMIF(Julho!$B$5:$G$598,H42,Julho!$G$5:$G635),IF(Apoio!$B$1=8,SUMIF(Agosto!$B$5:$G$598,H42,Agosto!$G$5:$G$598),IF(Apoio!$B$1=9,SUMIF(Setembro!$B$5:$G$598,H42,Setembro!$G$5:$G$598),IF(Apoio!$B$1=10,SUMIF(Outubro!$B$5:$G$598,H42,Outubro!$G$5:$G$598),IF(Apoio!$B$1=11,SUMIF(Novembro!$B$5:$G$598,H42,Novembro!$G$5:$G$598),IF(Apoio!$B$1=12,SUMIF(Dezembro!$B$5:$G$598,H42,Dezembro!$G$5:$G$598))))))))))))))</f>
        <v>-</v>
      </c>
      <c r="J42" t="str">
        <f t="shared" si="3"/>
        <v/>
      </c>
    </row>
    <row r="43" spans="2:10" x14ac:dyDescent="0.3">
      <c r="B43" t="str">
        <f t="shared" si="2"/>
        <v/>
      </c>
      <c r="C43" s="27" t="str">
        <f>IF('Cadastro de Vendedor'!A40="","-",'Cadastro de Vendedor'!A40)</f>
        <v>-</v>
      </c>
      <c r="D43" s="11" t="str">
        <f>IF(C43="-","-",IF(Apoio!$B$1=1,SUMIF(Janeiro!$B$5:$G$598,C43,Janeiro!$E$5:$E$598),IF(Apoio!$B$1=2,SUMIF(Fevereiro!$B$5:$G$598,C43,Fevereiro!$E$5:$E$598),IF(Apoio!$B$1=3,SUMIF(Março!$B$5:$G$598,C43,Março!$E$5:$E$598),IF(Apoio!$B$1=4,SUMIF(Abril!$B$5:$G$598,C43,Abril!$E$5:$E$598),IF(Apoio!$B$1=5,SUMIF(Maio!$B$5:$G$598,C43,Maio!$E$5:$E$598),IF(Apoio!$B$1=6,SUMIF(Junho!$B$5:$G$598,C43,Junho!$E$5:$E$598),IF(Apoio!$B$1=7,SUMIF(Julho!$B$5:$G$598,C43,Julho!$E$5:$E636),IF(Apoio!$B$1=8,SUMIF(Agosto!$B$5:$G$598,C43,Agosto!$E$5:$E$598),IF(Apoio!$B$1=9,SUMIF(Setembro!$B$5:$G$598,C43,Setembro!$E$5:$E$598),IF(Apoio!$B$1=10,SUMIF(Outubro!$B$5:$G$598,C43,Outubro!$E$5:$E$598),IF(Apoio!$B$1=11,SUMIF(Novembro!$B$5:$G$598,C43,Novembro!$E$5:$E$598),IF(Apoio!$B$1=12,SUMIF(Dezembro!$B$5:$G$598,C43,Dezembro!$E$5:$E$598))))))))))))))</f>
        <v>-</v>
      </c>
      <c r="E43" t="str">
        <f t="shared" si="4"/>
        <v/>
      </c>
      <c r="G43" t="str">
        <f t="shared" si="5"/>
        <v/>
      </c>
      <c r="H43" s="1" t="str">
        <f>IF('Cadastro de Vendedor'!A40="","-",'Cadastro de Vendedor'!A40)</f>
        <v>-</v>
      </c>
      <c r="I43" s="2" t="str">
        <f>IF(H43="-","-",IF(Apoio!$B$1=1,SUMIF(Janeiro!$B$5:$G$598,H43,Janeiro!$G$5:$G$598),IF(Apoio!$B$1=2,SUMIF(Fevereiro!$B$5:$G$598,H43,Fevereiro!$G$5:$G$598),IF(Apoio!$B$1=3,SUMIF(Março!$B$5:$G$598,H43,Março!$G$5:$G$598),IF(Apoio!$B$1=4,SUMIF(Abril!$B$5:$G$598,H43,Abril!$G$5:$G$598),IF(Apoio!$B$1=5,SUMIF(Maio!$B$5:$G$598,H43,Maio!$G$5:$G$598),IF(Apoio!$B$1=6,SUMIF(Junho!$B$5:$G$598,H43,Junho!$G$5:$G$598),IF(Apoio!$B$1=7,SUMIF(Julho!$B$5:$G$598,H43,Julho!$G$5:$G636),IF(Apoio!$B$1=8,SUMIF(Agosto!$B$5:$G$598,H43,Agosto!$G$5:$G$598),IF(Apoio!$B$1=9,SUMIF(Setembro!$B$5:$G$598,H43,Setembro!$G$5:$G$598),IF(Apoio!$B$1=10,SUMIF(Outubro!$B$5:$G$598,H43,Outubro!$G$5:$G$598),IF(Apoio!$B$1=11,SUMIF(Novembro!$B$5:$G$598,H43,Novembro!$G$5:$G$598),IF(Apoio!$B$1=12,SUMIF(Dezembro!$B$5:$G$598,H43,Dezembro!$G$5:$G$598))))))))))))))</f>
        <v>-</v>
      </c>
      <c r="J43" t="str">
        <f t="shared" si="3"/>
        <v/>
      </c>
    </row>
    <row r="44" spans="2:10" x14ac:dyDescent="0.3">
      <c r="B44" t="str">
        <f t="shared" si="2"/>
        <v/>
      </c>
      <c r="C44" s="27" t="str">
        <f>IF('Cadastro de Vendedor'!A41="","-",'Cadastro de Vendedor'!A41)</f>
        <v>-</v>
      </c>
      <c r="D44" s="11" t="str">
        <f>IF(C44="-","-",IF(Apoio!$B$1=1,SUMIF(Janeiro!$B$5:$G$598,C44,Janeiro!$E$5:$E$598),IF(Apoio!$B$1=2,SUMIF(Fevereiro!$B$5:$G$598,C44,Fevereiro!$E$5:$E$598),IF(Apoio!$B$1=3,SUMIF(Março!$B$5:$G$598,C44,Março!$E$5:$E$598),IF(Apoio!$B$1=4,SUMIF(Abril!$B$5:$G$598,C44,Abril!$E$5:$E$598),IF(Apoio!$B$1=5,SUMIF(Maio!$B$5:$G$598,C44,Maio!$E$5:$E$598),IF(Apoio!$B$1=6,SUMIF(Junho!$B$5:$G$598,C44,Junho!$E$5:$E$598),IF(Apoio!$B$1=7,SUMIF(Julho!$B$5:$G$598,C44,Julho!$E$5:$E637),IF(Apoio!$B$1=8,SUMIF(Agosto!$B$5:$G$598,C44,Agosto!$E$5:$E$598),IF(Apoio!$B$1=9,SUMIF(Setembro!$B$5:$G$598,C44,Setembro!$E$5:$E$598),IF(Apoio!$B$1=10,SUMIF(Outubro!$B$5:$G$598,C44,Outubro!$E$5:$E$598),IF(Apoio!$B$1=11,SUMIF(Novembro!$B$5:$G$598,C44,Novembro!$E$5:$E$598),IF(Apoio!$B$1=12,SUMIF(Dezembro!$B$5:$G$598,C44,Dezembro!$E$5:$E$598))))))))))))))</f>
        <v>-</v>
      </c>
      <c r="E44" t="str">
        <f t="shared" si="4"/>
        <v/>
      </c>
      <c r="G44" t="str">
        <f t="shared" si="5"/>
        <v/>
      </c>
      <c r="H44" s="1" t="str">
        <f>IF('Cadastro de Vendedor'!A41="","-",'Cadastro de Vendedor'!A41)</f>
        <v>-</v>
      </c>
      <c r="I44" s="2" t="str">
        <f>IF(H44="-","-",IF(Apoio!$B$1=1,SUMIF(Janeiro!$B$5:$G$598,H44,Janeiro!$G$5:$G$598),IF(Apoio!$B$1=2,SUMIF(Fevereiro!$B$5:$G$598,H44,Fevereiro!$G$5:$G$598),IF(Apoio!$B$1=3,SUMIF(Março!$B$5:$G$598,H44,Março!$G$5:$G$598),IF(Apoio!$B$1=4,SUMIF(Abril!$B$5:$G$598,H44,Abril!$G$5:$G$598),IF(Apoio!$B$1=5,SUMIF(Maio!$B$5:$G$598,H44,Maio!$G$5:$G$598),IF(Apoio!$B$1=6,SUMIF(Junho!$B$5:$G$598,H44,Junho!$G$5:$G$598),IF(Apoio!$B$1=7,SUMIF(Julho!$B$5:$G$598,H44,Julho!$G$5:$G637),IF(Apoio!$B$1=8,SUMIF(Agosto!$B$5:$G$598,H44,Agosto!$G$5:$G$598),IF(Apoio!$B$1=9,SUMIF(Setembro!$B$5:$G$598,H44,Setembro!$G$5:$G$598),IF(Apoio!$B$1=10,SUMIF(Outubro!$B$5:$G$598,H44,Outubro!$G$5:$G$598),IF(Apoio!$B$1=11,SUMIF(Novembro!$B$5:$G$598,H44,Novembro!$G$5:$G$598),IF(Apoio!$B$1=12,SUMIF(Dezembro!$B$5:$G$598,H44,Dezembro!$G$5:$G$598))))))))))))))</f>
        <v>-</v>
      </c>
      <c r="J44" t="str">
        <f t="shared" si="3"/>
        <v/>
      </c>
    </row>
    <row r="45" spans="2:10" x14ac:dyDescent="0.3">
      <c r="B45" t="str">
        <f t="shared" si="2"/>
        <v/>
      </c>
      <c r="C45" s="27" t="str">
        <f>IF('Cadastro de Vendedor'!A42="","-",'Cadastro de Vendedor'!A42)</f>
        <v>-</v>
      </c>
      <c r="D45" s="11" t="str">
        <f>IF(C45="-","-",IF(Apoio!$B$1=1,SUMIF(Janeiro!$B$5:$G$598,C45,Janeiro!$E$5:$E$598),IF(Apoio!$B$1=2,SUMIF(Fevereiro!$B$5:$G$598,C45,Fevereiro!$E$5:$E$598),IF(Apoio!$B$1=3,SUMIF(Março!$B$5:$G$598,C45,Março!$E$5:$E$598),IF(Apoio!$B$1=4,SUMIF(Abril!$B$5:$G$598,C45,Abril!$E$5:$E$598),IF(Apoio!$B$1=5,SUMIF(Maio!$B$5:$G$598,C45,Maio!$E$5:$E$598),IF(Apoio!$B$1=6,SUMIF(Junho!$B$5:$G$598,C45,Junho!$E$5:$E$598),IF(Apoio!$B$1=7,SUMIF(Julho!$B$5:$G$598,C45,Julho!$E$5:$E638),IF(Apoio!$B$1=8,SUMIF(Agosto!$B$5:$G$598,C45,Agosto!$E$5:$E$598),IF(Apoio!$B$1=9,SUMIF(Setembro!$B$5:$G$598,C45,Setembro!$E$5:$E$598),IF(Apoio!$B$1=10,SUMIF(Outubro!$B$5:$G$598,C45,Outubro!$E$5:$E$598),IF(Apoio!$B$1=11,SUMIF(Novembro!$B$5:$G$598,C45,Novembro!$E$5:$E$598),IF(Apoio!$B$1=12,SUMIF(Dezembro!$B$5:$G$598,C45,Dezembro!$E$5:$E$598))))))))))))))</f>
        <v>-</v>
      </c>
      <c r="E45" t="str">
        <f t="shared" si="4"/>
        <v/>
      </c>
      <c r="G45" t="str">
        <f t="shared" si="5"/>
        <v/>
      </c>
      <c r="H45" s="1" t="str">
        <f>IF('Cadastro de Vendedor'!A42="","-",'Cadastro de Vendedor'!A42)</f>
        <v>-</v>
      </c>
      <c r="I45" s="2" t="str">
        <f>IF(H45="-","-",IF(Apoio!$B$1=1,SUMIF(Janeiro!$B$5:$G$598,H45,Janeiro!$G$5:$G$598),IF(Apoio!$B$1=2,SUMIF(Fevereiro!$B$5:$G$598,H45,Fevereiro!$G$5:$G$598),IF(Apoio!$B$1=3,SUMIF(Março!$B$5:$G$598,H45,Março!$G$5:$G$598),IF(Apoio!$B$1=4,SUMIF(Abril!$B$5:$G$598,H45,Abril!$G$5:$G$598),IF(Apoio!$B$1=5,SUMIF(Maio!$B$5:$G$598,H45,Maio!$G$5:$G$598),IF(Apoio!$B$1=6,SUMIF(Junho!$B$5:$G$598,H45,Junho!$G$5:$G$598),IF(Apoio!$B$1=7,SUMIF(Julho!$B$5:$G$598,H45,Julho!$G$5:$G638),IF(Apoio!$B$1=8,SUMIF(Agosto!$B$5:$G$598,H45,Agosto!$G$5:$G$598),IF(Apoio!$B$1=9,SUMIF(Setembro!$B$5:$G$598,H45,Setembro!$G$5:$G$598),IF(Apoio!$B$1=10,SUMIF(Outubro!$B$5:$G$598,H45,Outubro!$G$5:$G$598),IF(Apoio!$B$1=11,SUMIF(Novembro!$B$5:$G$598,H45,Novembro!$G$5:$G$598),IF(Apoio!$B$1=12,SUMIF(Dezembro!$B$5:$G$598,H45,Dezembro!$G$5:$G$598))))))))))))))</f>
        <v>-</v>
      </c>
      <c r="J45" t="str">
        <f t="shared" si="3"/>
        <v/>
      </c>
    </row>
    <row r="46" spans="2:10" x14ac:dyDescent="0.3">
      <c r="B46" t="str">
        <f t="shared" si="2"/>
        <v/>
      </c>
      <c r="C46" s="27" t="str">
        <f>IF('Cadastro de Vendedor'!A43="","-",'Cadastro de Vendedor'!A43)</f>
        <v>-</v>
      </c>
      <c r="D46" s="11" t="str">
        <f>IF(C46="-","-",IF(Apoio!$B$1=1,SUMIF(Janeiro!$B$5:$G$598,C46,Janeiro!$E$5:$E$598),IF(Apoio!$B$1=2,SUMIF(Fevereiro!$B$5:$G$598,C46,Fevereiro!$E$5:$E$598),IF(Apoio!$B$1=3,SUMIF(Março!$B$5:$G$598,C46,Março!$E$5:$E$598),IF(Apoio!$B$1=4,SUMIF(Abril!$B$5:$G$598,C46,Abril!$E$5:$E$598),IF(Apoio!$B$1=5,SUMIF(Maio!$B$5:$G$598,C46,Maio!$E$5:$E$598),IF(Apoio!$B$1=6,SUMIF(Junho!$B$5:$G$598,C46,Junho!$E$5:$E$598),IF(Apoio!$B$1=7,SUMIF(Julho!$B$5:$G$598,C46,Julho!$E$5:$E639),IF(Apoio!$B$1=8,SUMIF(Agosto!$B$5:$G$598,C46,Agosto!$E$5:$E$598),IF(Apoio!$B$1=9,SUMIF(Setembro!$B$5:$G$598,C46,Setembro!$E$5:$E$598),IF(Apoio!$B$1=10,SUMIF(Outubro!$B$5:$G$598,C46,Outubro!$E$5:$E$598),IF(Apoio!$B$1=11,SUMIF(Novembro!$B$5:$G$598,C46,Novembro!$E$5:$E$598),IF(Apoio!$B$1=12,SUMIF(Dezembro!$B$5:$G$598,C46,Dezembro!$E$5:$E$598))))))))))))))</f>
        <v>-</v>
      </c>
      <c r="E46" t="str">
        <f t="shared" si="4"/>
        <v/>
      </c>
      <c r="G46" t="str">
        <f t="shared" si="5"/>
        <v/>
      </c>
      <c r="H46" s="1" t="str">
        <f>IF('Cadastro de Vendedor'!A43="","-",'Cadastro de Vendedor'!A43)</f>
        <v>-</v>
      </c>
      <c r="I46" s="2" t="str">
        <f>IF(H46="-","-",IF(Apoio!$B$1=1,SUMIF(Janeiro!$B$5:$G$598,H46,Janeiro!$G$5:$G$598),IF(Apoio!$B$1=2,SUMIF(Fevereiro!$B$5:$G$598,H46,Fevereiro!$G$5:$G$598),IF(Apoio!$B$1=3,SUMIF(Março!$B$5:$G$598,H46,Março!$G$5:$G$598),IF(Apoio!$B$1=4,SUMIF(Abril!$B$5:$G$598,H46,Abril!$G$5:$G$598),IF(Apoio!$B$1=5,SUMIF(Maio!$B$5:$G$598,H46,Maio!$G$5:$G$598),IF(Apoio!$B$1=6,SUMIF(Junho!$B$5:$G$598,H46,Junho!$G$5:$G$598),IF(Apoio!$B$1=7,SUMIF(Julho!$B$5:$G$598,H46,Julho!$G$5:$G639),IF(Apoio!$B$1=8,SUMIF(Agosto!$B$5:$G$598,H46,Agosto!$G$5:$G$598),IF(Apoio!$B$1=9,SUMIF(Setembro!$B$5:$G$598,H46,Setembro!$G$5:$G$598),IF(Apoio!$B$1=10,SUMIF(Outubro!$B$5:$G$598,H46,Outubro!$G$5:$G$598),IF(Apoio!$B$1=11,SUMIF(Novembro!$B$5:$G$598,H46,Novembro!$G$5:$G$598),IF(Apoio!$B$1=12,SUMIF(Dezembro!$B$5:$G$598,H46,Dezembro!$G$5:$G$598))))))))))))))</f>
        <v>-</v>
      </c>
      <c r="J46" t="str">
        <f t="shared" si="3"/>
        <v/>
      </c>
    </row>
    <row r="47" spans="2:10" x14ac:dyDescent="0.3">
      <c r="B47" t="str">
        <f t="shared" si="2"/>
        <v/>
      </c>
      <c r="C47" s="27" t="str">
        <f>IF('Cadastro de Vendedor'!A44="","-",'Cadastro de Vendedor'!A44)</f>
        <v>-</v>
      </c>
      <c r="D47" s="11" t="str">
        <f>IF(C47="-","-",IF(Apoio!$B$1=1,SUMIF(Janeiro!$B$5:$G$598,C47,Janeiro!$E$5:$E$598),IF(Apoio!$B$1=2,SUMIF(Fevereiro!$B$5:$G$598,C47,Fevereiro!$E$5:$E$598),IF(Apoio!$B$1=3,SUMIF(Março!$B$5:$G$598,C47,Março!$E$5:$E$598),IF(Apoio!$B$1=4,SUMIF(Abril!$B$5:$G$598,C47,Abril!$E$5:$E$598),IF(Apoio!$B$1=5,SUMIF(Maio!$B$5:$G$598,C47,Maio!$E$5:$E$598),IF(Apoio!$B$1=6,SUMIF(Junho!$B$5:$G$598,C47,Junho!$E$5:$E$598),IF(Apoio!$B$1=7,SUMIF(Julho!$B$5:$G$598,C47,Julho!$E$5:$E640),IF(Apoio!$B$1=8,SUMIF(Agosto!$B$5:$G$598,C47,Agosto!$E$5:$E$598),IF(Apoio!$B$1=9,SUMIF(Setembro!$B$5:$G$598,C47,Setembro!$E$5:$E$598),IF(Apoio!$B$1=10,SUMIF(Outubro!$B$5:$G$598,C47,Outubro!$E$5:$E$598),IF(Apoio!$B$1=11,SUMIF(Novembro!$B$5:$G$598,C47,Novembro!$E$5:$E$598),IF(Apoio!$B$1=12,SUMIF(Dezembro!$B$5:$G$598,C47,Dezembro!$E$5:$E$598))))))))))))))</f>
        <v>-</v>
      </c>
      <c r="E47" t="str">
        <f t="shared" si="4"/>
        <v/>
      </c>
      <c r="G47" t="str">
        <f t="shared" si="5"/>
        <v/>
      </c>
      <c r="H47" s="1" t="str">
        <f>IF('Cadastro de Vendedor'!A44="","-",'Cadastro de Vendedor'!A44)</f>
        <v>-</v>
      </c>
      <c r="I47" s="2" t="str">
        <f>IF(H47="-","-",IF(Apoio!$B$1=1,SUMIF(Janeiro!$B$5:$G$598,H47,Janeiro!$G$5:$G$598),IF(Apoio!$B$1=2,SUMIF(Fevereiro!$B$5:$G$598,H47,Fevereiro!$G$5:$G$598),IF(Apoio!$B$1=3,SUMIF(Março!$B$5:$G$598,H47,Março!$G$5:$G$598),IF(Apoio!$B$1=4,SUMIF(Abril!$B$5:$G$598,H47,Abril!$G$5:$G$598),IF(Apoio!$B$1=5,SUMIF(Maio!$B$5:$G$598,H47,Maio!$G$5:$G$598),IF(Apoio!$B$1=6,SUMIF(Junho!$B$5:$G$598,H47,Junho!$G$5:$G$598),IF(Apoio!$B$1=7,SUMIF(Julho!$B$5:$G$598,H47,Julho!$G$5:$G640),IF(Apoio!$B$1=8,SUMIF(Agosto!$B$5:$G$598,H47,Agosto!$G$5:$G$598),IF(Apoio!$B$1=9,SUMIF(Setembro!$B$5:$G$598,H47,Setembro!$G$5:$G$598),IF(Apoio!$B$1=10,SUMIF(Outubro!$B$5:$G$598,H47,Outubro!$G$5:$G$598),IF(Apoio!$B$1=11,SUMIF(Novembro!$B$5:$G$598,H47,Novembro!$G$5:$G$598),IF(Apoio!$B$1=12,SUMIF(Dezembro!$B$5:$G$598,H47,Dezembro!$G$5:$G$598))))))))))))))</f>
        <v>-</v>
      </c>
      <c r="J47" t="str">
        <f t="shared" si="3"/>
        <v/>
      </c>
    </row>
    <row r="48" spans="2:10" x14ac:dyDescent="0.3">
      <c r="B48" t="str">
        <f t="shared" si="2"/>
        <v/>
      </c>
      <c r="C48" s="27" t="str">
        <f>IF('Cadastro de Vendedor'!A45="","-",'Cadastro de Vendedor'!A45)</f>
        <v>-</v>
      </c>
      <c r="D48" s="11" t="str">
        <f>IF(C48="-","-",IF(Apoio!$B$1=1,SUMIF(Janeiro!$B$5:$G$598,C48,Janeiro!$E$5:$E$598),IF(Apoio!$B$1=2,SUMIF(Fevereiro!$B$5:$G$598,C48,Fevereiro!$E$5:$E$598),IF(Apoio!$B$1=3,SUMIF(Março!$B$5:$G$598,C48,Março!$E$5:$E$598),IF(Apoio!$B$1=4,SUMIF(Abril!$B$5:$G$598,C48,Abril!$E$5:$E$598),IF(Apoio!$B$1=5,SUMIF(Maio!$B$5:$G$598,C48,Maio!$E$5:$E$598),IF(Apoio!$B$1=6,SUMIF(Junho!$B$5:$G$598,C48,Junho!$E$5:$E$598),IF(Apoio!$B$1=7,SUMIF(Julho!$B$5:$G$598,C48,Julho!$E$5:$E641),IF(Apoio!$B$1=8,SUMIF(Agosto!$B$5:$G$598,C48,Agosto!$E$5:$E$598),IF(Apoio!$B$1=9,SUMIF(Setembro!$B$5:$G$598,C48,Setembro!$E$5:$E$598),IF(Apoio!$B$1=10,SUMIF(Outubro!$B$5:$G$598,C48,Outubro!$E$5:$E$598),IF(Apoio!$B$1=11,SUMIF(Novembro!$B$5:$G$598,C48,Novembro!$E$5:$E$598),IF(Apoio!$B$1=12,SUMIF(Dezembro!$B$5:$G$598,C48,Dezembro!$E$5:$E$598))))))))))))))</f>
        <v>-</v>
      </c>
      <c r="E48" t="str">
        <f t="shared" si="4"/>
        <v/>
      </c>
      <c r="G48" t="str">
        <f t="shared" si="5"/>
        <v/>
      </c>
      <c r="H48" s="1" t="str">
        <f>IF('Cadastro de Vendedor'!A45="","-",'Cadastro de Vendedor'!A45)</f>
        <v>-</v>
      </c>
      <c r="I48" s="2" t="str">
        <f>IF(H48="-","-",IF(Apoio!$B$1=1,SUMIF(Janeiro!$B$5:$G$598,H48,Janeiro!$G$5:$G$598),IF(Apoio!$B$1=2,SUMIF(Fevereiro!$B$5:$G$598,H48,Fevereiro!$G$5:$G$598),IF(Apoio!$B$1=3,SUMIF(Março!$B$5:$G$598,H48,Março!$G$5:$G$598),IF(Apoio!$B$1=4,SUMIF(Abril!$B$5:$G$598,H48,Abril!$G$5:$G$598),IF(Apoio!$B$1=5,SUMIF(Maio!$B$5:$G$598,H48,Maio!$G$5:$G$598),IF(Apoio!$B$1=6,SUMIF(Junho!$B$5:$G$598,H48,Junho!$G$5:$G$598),IF(Apoio!$B$1=7,SUMIF(Julho!$B$5:$G$598,H48,Julho!$G$5:$G641),IF(Apoio!$B$1=8,SUMIF(Agosto!$B$5:$G$598,H48,Agosto!$G$5:$G$598),IF(Apoio!$B$1=9,SUMIF(Setembro!$B$5:$G$598,H48,Setembro!$G$5:$G$598),IF(Apoio!$B$1=10,SUMIF(Outubro!$B$5:$G$598,H48,Outubro!$G$5:$G$598),IF(Apoio!$B$1=11,SUMIF(Novembro!$B$5:$G$598,H48,Novembro!$G$5:$G$598),IF(Apoio!$B$1=12,SUMIF(Dezembro!$B$5:$G$598,H48,Dezembro!$G$5:$G$598))))))))))))))</f>
        <v>-</v>
      </c>
      <c r="J48" t="str">
        <f t="shared" si="3"/>
        <v/>
      </c>
    </row>
    <row r="49" spans="2:10" x14ac:dyDescent="0.3">
      <c r="B49" t="str">
        <f t="shared" si="2"/>
        <v/>
      </c>
      <c r="C49" s="27" t="str">
        <f>IF('Cadastro de Vendedor'!A46="","-",'Cadastro de Vendedor'!A46)</f>
        <v>-</v>
      </c>
      <c r="D49" s="11" t="str">
        <f>IF(C49="-","-",IF(Apoio!$B$1=1,SUMIF(Janeiro!$B$5:$G$598,C49,Janeiro!$E$5:$E$598),IF(Apoio!$B$1=2,SUMIF(Fevereiro!$B$5:$G$598,C49,Fevereiro!$E$5:$E$598),IF(Apoio!$B$1=3,SUMIF(Março!$B$5:$G$598,C49,Março!$E$5:$E$598),IF(Apoio!$B$1=4,SUMIF(Abril!$B$5:$G$598,C49,Abril!$E$5:$E$598),IF(Apoio!$B$1=5,SUMIF(Maio!$B$5:$G$598,C49,Maio!$E$5:$E$598),IF(Apoio!$B$1=6,SUMIF(Junho!$B$5:$G$598,C49,Junho!$E$5:$E$598),IF(Apoio!$B$1=7,SUMIF(Julho!$B$5:$G$598,C49,Julho!$E$5:$E642),IF(Apoio!$B$1=8,SUMIF(Agosto!$B$5:$G$598,C49,Agosto!$E$5:$E$598),IF(Apoio!$B$1=9,SUMIF(Setembro!$B$5:$G$598,C49,Setembro!$E$5:$E$598),IF(Apoio!$B$1=10,SUMIF(Outubro!$B$5:$G$598,C49,Outubro!$E$5:$E$598),IF(Apoio!$B$1=11,SUMIF(Novembro!$B$5:$G$598,C49,Novembro!$E$5:$E$598),IF(Apoio!$B$1=12,SUMIF(Dezembro!$B$5:$G$598,C49,Dezembro!$E$5:$E$598))))))))))))))</f>
        <v>-</v>
      </c>
      <c r="E49" t="str">
        <f t="shared" si="4"/>
        <v/>
      </c>
      <c r="G49" t="str">
        <f t="shared" si="5"/>
        <v/>
      </c>
      <c r="H49" s="1" t="str">
        <f>IF('Cadastro de Vendedor'!A46="","-",'Cadastro de Vendedor'!A46)</f>
        <v>-</v>
      </c>
      <c r="I49" s="2" t="str">
        <f>IF(H49="-","-",IF(Apoio!$B$1=1,SUMIF(Janeiro!$B$5:$G$598,H49,Janeiro!$G$5:$G$598),IF(Apoio!$B$1=2,SUMIF(Fevereiro!$B$5:$G$598,H49,Fevereiro!$G$5:$G$598),IF(Apoio!$B$1=3,SUMIF(Março!$B$5:$G$598,H49,Março!$G$5:$G$598),IF(Apoio!$B$1=4,SUMIF(Abril!$B$5:$G$598,H49,Abril!$G$5:$G$598),IF(Apoio!$B$1=5,SUMIF(Maio!$B$5:$G$598,H49,Maio!$G$5:$G$598),IF(Apoio!$B$1=6,SUMIF(Junho!$B$5:$G$598,H49,Junho!$G$5:$G$598),IF(Apoio!$B$1=7,SUMIF(Julho!$B$5:$G$598,H49,Julho!$G$5:$G642),IF(Apoio!$B$1=8,SUMIF(Agosto!$B$5:$G$598,H49,Agosto!$G$5:$G$598),IF(Apoio!$B$1=9,SUMIF(Setembro!$B$5:$G$598,H49,Setembro!$G$5:$G$598),IF(Apoio!$B$1=10,SUMIF(Outubro!$B$5:$G$598,H49,Outubro!$G$5:$G$598),IF(Apoio!$B$1=11,SUMIF(Novembro!$B$5:$G$598,H49,Novembro!$G$5:$G$598),IF(Apoio!$B$1=12,SUMIF(Dezembro!$B$5:$G$598,H49,Dezembro!$G$5:$G$598))))))))))))))</f>
        <v>-</v>
      </c>
      <c r="J49" t="str">
        <f t="shared" si="3"/>
        <v/>
      </c>
    </row>
    <row r="50" spans="2:10" x14ac:dyDescent="0.3">
      <c r="B50" t="str">
        <f t="shared" si="2"/>
        <v/>
      </c>
      <c r="C50" s="27" t="str">
        <f>IF('Cadastro de Vendedor'!A47="","-",'Cadastro de Vendedor'!A47)</f>
        <v>-</v>
      </c>
      <c r="D50" s="11" t="str">
        <f>IF(C50="-","-",IF(Apoio!$B$1=1,SUMIF(Janeiro!$B$5:$G$598,C50,Janeiro!$E$5:$E$598),IF(Apoio!$B$1=2,SUMIF(Fevereiro!$B$5:$G$598,C50,Fevereiro!$E$5:$E$598),IF(Apoio!$B$1=3,SUMIF(Março!$B$5:$G$598,C50,Março!$E$5:$E$598),IF(Apoio!$B$1=4,SUMIF(Abril!$B$5:$G$598,C50,Abril!$E$5:$E$598),IF(Apoio!$B$1=5,SUMIF(Maio!$B$5:$G$598,C50,Maio!$E$5:$E$598),IF(Apoio!$B$1=6,SUMIF(Junho!$B$5:$G$598,C50,Junho!$E$5:$E$598),IF(Apoio!$B$1=7,SUMIF(Julho!$B$5:$G$598,C50,Julho!$E$5:$E643),IF(Apoio!$B$1=8,SUMIF(Agosto!$B$5:$G$598,C50,Agosto!$E$5:$E$598),IF(Apoio!$B$1=9,SUMIF(Setembro!$B$5:$G$598,C50,Setembro!$E$5:$E$598),IF(Apoio!$B$1=10,SUMIF(Outubro!$B$5:$G$598,C50,Outubro!$E$5:$E$598),IF(Apoio!$B$1=11,SUMIF(Novembro!$B$5:$G$598,C50,Novembro!$E$5:$E$598),IF(Apoio!$B$1=12,SUMIF(Dezembro!$B$5:$G$598,C50,Dezembro!$E$5:$E$598))))))))))))))</f>
        <v>-</v>
      </c>
      <c r="E50" t="str">
        <f t="shared" si="4"/>
        <v/>
      </c>
      <c r="G50" t="str">
        <f t="shared" si="5"/>
        <v/>
      </c>
      <c r="H50" s="1" t="str">
        <f>IF('Cadastro de Vendedor'!A47="","-",'Cadastro de Vendedor'!A47)</f>
        <v>-</v>
      </c>
      <c r="I50" s="2" t="str">
        <f>IF(H50="-","-",IF(Apoio!$B$1=1,SUMIF(Janeiro!$B$5:$G$598,H50,Janeiro!$G$5:$G$598),IF(Apoio!$B$1=2,SUMIF(Fevereiro!$B$5:$G$598,H50,Fevereiro!$G$5:$G$598),IF(Apoio!$B$1=3,SUMIF(Março!$B$5:$G$598,H50,Março!$G$5:$G$598),IF(Apoio!$B$1=4,SUMIF(Abril!$B$5:$G$598,H50,Abril!$G$5:$G$598),IF(Apoio!$B$1=5,SUMIF(Maio!$B$5:$G$598,H50,Maio!$G$5:$G$598),IF(Apoio!$B$1=6,SUMIF(Junho!$B$5:$G$598,H50,Junho!$G$5:$G$598),IF(Apoio!$B$1=7,SUMIF(Julho!$B$5:$G$598,H50,Julho!$G$5:$G643),IF(Apoio!$B$1=8,SUMIF(Agosto!$B$5:$G$598,H50,Agosto!$G$5:$G$598),IF(Apoio!$B$1=9,SUMIF(Setembro!$B$5:$G$598,H50,Setembro!$G$5:$G$598),IF(Apoio!$B$1=10,SUMIF(Outubro!$B$5:$G$598,H50,Outubro!$G$5:$G$598),IF(Apoio!$B$1=11,SUMIF(Novembro!$B$5:$G$598,H50,Novembro!$G$5:$G$598),IF(Apoio!$B$1=12,SUMIF(Dezembro!$B$5:$G$598,H50,Dezembro!$G$5:$G$598))))))))))))))</f>
        <v>-</v>
      </c>
      <c r="J50" t="str">
        <f t="shared" si="3"/>
        <v/>
      </c>
    </row>
    <row r="51" spans="2:10" x14ac:dyDescent="0.3">
      <c r="B51" t="str">
        <f t="shared" si="2"/>
        <v/>
      </c>
      <c r="C51" s="27" t="str">
        <f>IF('Cadastro de Vendedor'!A48="","-",'Cadastro de Vendedor'!A48)</f>
        <v>-</v>
      </c>
      <c r="D51" s="11" t="str">
        <f>IF(C51="-","-",IF(Apoio!$B$1=1,SUMIF(Janeiro!$B$5:$G$598,C51,Janeiro!$E$5:$E$598),IF(Apoio!$B$1=2,SUMIF(Fevereiro!$B$5:$G$598,C51,Fevereiro!$E$5:$E$598),IF(Apoio!$B$1=3,SUMIF(Março!$B$5:$G$598,C51,Março!$E$5:$E$598),IF(Apoio!$B$1=4,SUMIF(Abril!$B$5:$G$598,C51,Abril!$E$5:$E$598),IF(Apoio!$B$1=5,SUMIF(Maio!$B$5:$G$598,C51,Maio!$E$5:$E$598),IF(Apoio!$B$1=6,SUMIF(Junho!$B$5:$G$598,C51,Junho!$E$5:$E$598),IF(Apoio!$B$1=7,SUMIF(Julho!$B$5:$G$598,C51,Julho!$E$5:$E644),IF(Apoio!$B$1=8,SUMIF(Agosto!$B$5:$G$598,C51,Agosto!$E$5:$E$598),IF(Apoio!$B$1=9,SUMIF(Setembro!$B$5:$G$598,C51,Setembro!$E$5:$E$598),IF(Apoio!$B$1=10,SUMIF(Outubro!$B$5:$G$598,C51,Outubro!$E$5:$E$598),IF(Apoio!$B$1=11,SUMIF(Novembro!$B$5:$G$598,C51,Novembro!$E$5:$E$598),IF(Apoio!$B$1=12,SUMIF(Dezembro!$B$5:$G$598,C51,Dezembro!$E$5:$E$598))))))))))))))</f>
        <v>-</v>
      </c>
      <c r="E51" t="str">
        <f t="shared" si="4"/>
        <v/>
      </c>
      <c r="G51" t="str">
        <f t="shared" si="5"/>
        <v/>
      </c>
      <c r="H51" s="1" t="str">
        <f>IF('Cadastro de Vendedor'!A48="","-",'Cadastro de Vendedor'!A48)</f>
        <v>-</v>
      </c>
      <c r="I51" s="2" t="str">
        <f>IF(H51="-","-",IF(Apoio!$B$1=1,SUMIF(Janeiro!$B$5:$G$598,H51,Janeiro!$G$5:$G$598),IF(Apoio!$B$1=2,SUMIF(Fevereiro!$B$5:$G$598,H51,Fevereiro!$G$5:$G$598),IF(Apoio!$B$1=3,SUMIF(Março!$B$5:$G$598,H51,Março!$G$5:$G$598),IF(Apoio!$B$1=4,SUMIF(Abril!$B$5:$G$598,H51,Abril!$G$5:$G$598),IF(Apoio!$B$1=5,SUMIF(Maio!$B$5:$G$598,H51,Maio!$G$5:$G$598),IF(Apoio!$B$1=6,SUMIF(Junho!$B$5:$G$598,H51,Junho!$G$5:$G$598),IF(Apoio!$B$1=7,SUMIF(Julho!$B$5:$G$598,H51,Julho!$G$5:$G644),IF(Apoio!$B$1=8,SUMIF(Agosto!$B$5:$G$598,H51,Agosto!$G$5:$G$598),IF(Apoio!$B$1=9,SUMIF(Setembro!$B$5:$G$598,H51,Setembro!$G$5:$G$598),IF(Apoio!$B$1=10,SUMIF(Outubro!$B$5:$G$598,H51,Outubro!$G$5:$G$598),IF(Apoio!$B$1=11,SUMIF(Novembro!$B$5:$G$598,H51,Novembro!$G$5:$G$598),IF(Apoio!$B$1=12,SUMIF(Dezembro!$B$5:$G$598,H51,Dezembro!$G$5:$G$598))))))))))))))</f>
        <v>-</v>
      </c>
      <c r="J51" t="str">
        <f t="shared" si="3"/>
        <v/>
      </c>
    </row>
    <row r="52" spans="2:10" x14ac:dyDescent="0.3">
      <c r="B52" t="str">
        <f t="shared" si="2"/>
        <v/>
      </c>
      <c r="C52" s="27" t="str">
        <f>IF('Cadastro de Vendedor'!A49="","-",'Cadastro de Vendedor'!A49)</f>
        <v>-</v>
      </c>
      <c r="D52" s="11" t="str">
        <f>IF(C52="-","-",IF(Apoio!$B$1=1,SUMIF(Janeiro!$B$5:$G$598,C52,Janeiro!$E$5:$E$598),IF(Apoio!$B$1=2,SUMIF(Fevereiro!$B$5:$G$598,C52,Fevereiro!$E$5:$E$598),IF(Apoio!$B$1=3,SUMIF(Março!$B$5:$G$598,C52,Março!$E$5:$E$598),IF(Apoio!$B$1=4,SUMIF(Abril!$B$5:$G$598,C52,Abril!$E$5:$E$598),IF(Apoio!$B$1=5,SUMIF(Maio!$B$5:$G$598,C52,Maio!$E$5:$E$598),IF(Apoio!$B$1=6,SUMIF(Junho!$B$5:$G$598,C52,Junho!$E$5:$E$598),IF(Apoio!$B$1=7,SUMIF(Julho!$B$5:$G$598,C52,Julho!$E$5:$E645),IF(Apoio!$B$1=8,SUMIF(Agosto!$B$5:$G$598,C52,Agosto!$E$5:$E$598),IF(Apoio!$B$1=9,SUMIF(Setembro!$B$5:$G$598,C52,Setembro!$E$5:$E$598),IF(Apoio!$B$1=10,SUMIF(Outubro!$B$5:$G$598,C52,Outubro!$E$5:$E$598),IF(Apoio!$B$1=11,SUMIF(Novembro!$B$5:$G$598,C52,Novembro!$E$5:$E$598),IF(Apoio!$B$1=12,SUMIF(Dezembro!$B$5:$G$598,C52,Dezembro!$E$5:$E$598))))))))))))))</f>
        <v>-</v>
      </c>
      <c r="E52" t="str">
        <f t="shared" si="4"/>
        <v/>
      </c>
      <c r="G52" t="str">
        <f t="shared" si="5"/>
        <v/>
      </c>
      <c r="H52" s="1" t="str">
        <f>IF('Cadastro de Vendedor'!A49="","-",'Cadastro de Vendedor'!A49)</f>
        <v>-</v>
      </c>
      <c r="I52" s="2" t="str">
        <f>IF(H52="-","-",IF(Apoio!$B$1=1,SUMIF(Janeiro!$B$5:$G$598,H52,Janeiro!$G$5:$G$598),IF(Apoio!$B$1=2,SUMIF(Fevereiro!$B$5:$G$598,H52,Fevereiro!$G$5:$G$598),IF(Apoio!$B$1=3,SUMIF(Março!$B$5:$G$598,H52,Março!$G$5:$G$598),IF(Apoio!$B$1=4,SUMIF(Abril!$B$5:$G$598,H52,Abril!$G$5:$G$598),IF(Apoio!$B$1=5,SUMIF(Maio!$B$5:$G$598,H52,Maio!$G$5:$G$598),IF(Apoio!$B$1=6,SUMIF(Junho!$B$5:$G$598,H52,Junho!$G$5:$G$598),IF(Apoio!$B$1=7,SUMIF(Julho!$B$5:$G$598,H52,Julho!$G$5:$G645),IF(Apoio!$B$1=8,SUMIF(Agosto!$B$5:$G$598,H52,Agosto!$G$5:$G$598),IF(Apoio!$B$1=9,SUMIF(Setembro!$B$5:$G$598,H52,Setembro!$G$5:$G$598),IF(Apoio!$B$1=10,SUMIF(Outubro!$B$5:$G$598,H52,Outubro!$G$5:$G$598),IF(Apoio!$B$1=11,SUMIF(Novembro!$B$5:$G$598,H52,Novembro!$G$5:$G$598),IF(Apoio!$B$1=12,SUMIF(Dezembro!$B$5:$G$598,H52,Dezembro!$G$5:$G$598))))))))))))))</f>
        <v>-</v>
      </c>
      <c r="J52" t="str">
        <f t="shared" si="3"/>
        <v/>
      </c>
    </row>
    <row r="53" spans="2:10" x14ac:dyDescent="0.3">
      <c r="B53" t="str">
        <f t="shared" si="2"/>
        <v/>
      </c>
      <c r="C53" s="27" t="str">
        <f>IF('Cadastro de Vendedor'!A50="","-",'Cadastro de Vendedor'!A50)</f>
        <v>-</v>
      </c>
      <c r="D53" s="11" t="str">
        <f>IF(C53="-","-",IF(Apoio!$B$1=1,SUMIF(Janeiro!$B$5:$G$598,C53,Janeiro!$E$5:$E$598),IF(Apoio!$B$1=2,SUMIF(Fevereiro!$B$5:$G$598,C53,Fevereiro!$E$5:$E$598),IF(Apoio!$B$1=3,SUMIF(Março!$B$5:$G$598,C53,Março!$E$5:$E$598),IF(Apoio!$B$1=4,SUMIF(Abril!$B$5:$G$598,C53,Abril!$E$5:$E$598),IF(Apoio!$B$1=5,SUMIF(Maio!$B$5:$G$598,C53,Maio!$E$5:$E$598),IF(Apoio!$B$1=6,SUMIF(Junho!$B$5:$G$598,C53,Junho!$E$5:$E$598),IF(Apoio!$B$1=7,SUMIF(Julho!$B$5:$G$598,C53,Julho!$E$5:$E646),IF(Apoio!$B$1=8,SUMIF(Agosto!$B$5:$G$598,C53,Agosto!$E$5:$E$598),IF(Apoio!$B$1=9,SUMIF(Setembro!$B$5:$G$598,C53,Setembro!$E$5:$E$598),IF(Apoio!$B$1=10,SUMIF(Outubro!$B$5:$G$598,C53,Outubro!$E$5:$E$598),IF(Apoio!$B$1=11,SUMIF(Novembro!$B$5:$G$598,C53,Novembro!$E$5:$E$598),IF(Apoio!$B$1=12,SUMIF(Dezembro!$B$5:$G$598,C53,Dezembro!$E$5:$E$598))))))))))))))</f>
        <v>-</v>
      </c>
      <c r="E53" t="str">
        <f t="shared" si="4"/>
        <v/>
      </c>
      <c r="G53" t="str">
        <f t="shared" si="5"/>
        <v/>
      </c>
      <c r="H53" s="1" t="str">
        <f>IF('Cadastro de Vendedor'!A50="","-",'Cadastro de Vendedor'!A50)</f>
        <v>-</v>
      </c>
      <c r="I53" s="2" t="str">
        <f>IF(H53="-","-",IF(Apoio!$B$1=1,SUMIF(Janeiro!$B$5:$G$598,H53,Janeiro!$G$5:$G$598),IF(Apoio!$B$1=2,SUMIF(Fevereiro!$B$5:$G$598,H53,Fevereiro!$G$5:$G$598),IF(Apoio!$B$1=3,SUMIF(Março!$B$5:$G$598,H53,Março!$G$5:$G$598),IF(Apoio!$B$1=4,SUMIF(Abril!$B$5:$G$598,H53,Abril!$G$5:$G$598),IF(Apoio!$B$1=5,SUMIF(Maio!$B$5:$G$598,H53,Maio!$G$5:$G$598),IF(Apoio!$B$1=6,SUMIF(Junho!$B$5:$G$598,H53,Junho!$G$5:$G$598),IF(Apoio!$B$1=7,SUMIF(Julho!$B$5:$G$598,H53,Julho!$G$5:$G646),IF(Apoio!$B$1=8,SUMIF(Agosto!$B$5:$G$598,H53,Agosto!$G$5:$G$598),IF(Apoio!$B$1=9,SUMIF(Setembro!$B$5:$G$598,H53,Setembro!$G$5:$G$598),IF(Apoio!$B$1=10,SUMIF(Outubro!$B$5:$G$598,H53,Outubro!$G$5:$G$598),IF(Apoio!$B$1=11,SUMIF(Novembro!$B$5:$G$598,H53,Novembro!$G$5:$G$598),IF(Apoio!$B$1=12,SUMIF(Dezembro!$B$5:$G$598,H53,Dezembro!$G$5:$G$598))))))))))))))</f>
        <v>-</v>
      </c>
      <c r="J53" t="str">
        <f t="shared" si="3"/>
        <v/>
      </c>
    </row>
    <row r="54" spans="2:10" x14ac:dyDescent="0.3">
      <c r="B54" t="str">
        <f t="shared" si="2"/>
        <v/>
      </c>
      <c r="C54" s="27" t="str">
        <f>IF('Cadastro de Vendedor'!A51="","-",'Cadastro de Vendedor'!A51)</f>
        <v>-</v>
      </c>
      <c r="D54" s="11" t="str">
        <f>IF(C54="-","-",IF(Apoio!$B$1=1,SUMIF(Janeiro!$B$5:$G$598,C54,Janeiro!$E$5:$E$598),IF(Apoio!$B$1=2,SUMIF(Fevereiro!$B$5:$G$598,C54,Fevereiro!$E$5:$E$598),IF(Apoio!$B$1=3,SUMIF(Março!$B$5:$G$598,C54,Março!$E$5:$E$598),IF(Apoio!$B$1=4,SUMIF(Abril!$B$5:$G$598,C54,Abril!$E$5:$E$598),IF(Apoio!$B$1=5,SUMIF(Maio!$B$5:$G$598,C54,Maio!$E$5:$E$598),IF(Apoio!$B$1=6,SUMIF(Junho!$B$5:$G$598,C54,Junho!$E$5:$E$598),IF(Apoio!$B$1=7,SUMIF(Julho!$B$5:$G$598,C54,Julho!$E$5:$E647),IF(Apoio!$B$1=8,SUMIF(Agosto!$B$5:$G$598,C54,Agosto!$E$5:$E$598),IF(Apoio!$B$1=9,SUMIF(Setembro!$B$5:$G$598,C54,Setembro!$E$5:$E$598),IF(Apoio!$B$1=10,SUMIF(Outubro!$B$5:$G$598,C54,Outubro!$E$5:$E$598),IF(Apoio!$B$1=11,SUMIF(Novembro!$B$5:$G$598,C54,Novembro!$E$5:$E$598),IF(Apoio!$B$1=12,SUMIF(Dezembro!$B$5:$G$598,C54,Dezembro!$E$5:$E$598))))))))))))))</f>
        <v>-</v>
      </c>
      <c r="E54" t="str">
        <f t="shared" si="4"/>
        <v/>
      </c>
      <c r="G54" t="str">
        <f t="shared" si="5"/>
        <v/>
      </c>
      <c r="H54" s="1" t="str">
        <f>IF('Cadastro de Vendedor'!A51="","-",'Cadastro de Vendedor'!A51)</f>
        <v>-</v>
      </c>
      <c r="I54" s="2" t="str">
        <f>IF(H54="-","-",IF(Apoio!$B$1=1,SUMIF(Janeiro!$B$5:$G$598,H54,Janeiro!$G$5:$G$598),IF(Apoio!$B$1=2,SUMIF(Fevereiro!$B$5:$G$598,H54,Fevereiro!$G$5:$G$598),IF(Apoio!$B$1=3,SUMIF(Março!$B$5:$G$598,H54,Março!$G$5:$G$598),IF(Apoio!$B$1=4,SUMIF(Abril!$B$5:$G$598,H54,Abril!$G$5:$G$598),IF(Apoio!$B$1=5,SUMIF(Maio!$B$5:$G$598,H54,Maio!$G$5:$G$598),IF(Apoio!$B$1=6,SUMIF(Junho!$B$5:$G$598,H54,Junho!$G$5:$G$598),IF(Apoio!$B$1=7,SUMIF(Julho!$B$5:$G$598,H54,Julho!$G$5:$G647),IF(Apoio!$B$1=8,SUMIF(Agosto!$B$5:$G$598,H54,Agosto!$G$5:$G$598),IF(Apoio!$B$1=9,SUMIF(Setembro!$B$5:$G$598,H54,Setembro!$G$5:$G$598),IF(Apoio!$B$1=10,SUMIF(Outubro!$B$5:$G$598,H54,Outubro!$G$5:$G$598),IF(Apoio!$B$1=11,SUMIF(Novembro!$B$5:$G$598,H54,Novembro!$G$5:$G$598),IF(Apoio!$B$1=12,SUMIF(Dezembro!$B$5:$G$598,H54,Dezembro!$G$5:$G$598))))))))))))))</f>
        <v>-</v>
      </c>
      <c r="J54" t="str">
        <f t="shared" si="3"/>
        <v/>
      </c>
    </row>
    <row r="55" spans="2:10" x14ac:dyDescent="0.3">
      <c r="B55" t="str">
        <f t="shared" si="2"/>
        <v/>
      </c>
      <c r="C55" s="27" t="str">
        <f>IF('Cadastro de Vendedor'!A52="","-",'Cadastro de Vendedor'!A52)</f>
        <v>-</v>
      </c>
      <c r="D55" s="11" t="str">
        <f>IF(C55="-","-",IF(Apoio!$B$1=1,SUMIF(Janeiro!$B$5:$G$598,C55,Janeiro!$E$5:$E$598),IF(Apoio!$B$1=2,SUMIF(Fevereiro!$B$5:$G$598,C55,Fevereiro!$E$5:$E$598),IF(Apoio!$B$1=3,SUMIF(Março!$B$5:$G$598,C55,Março!$E$5:$E$598),IF(Apoio!$B$1=4,SUMIF(Abril!$B$5:$G$598,C55,Abril!$E$5:$E$598),IF(Apoio!$B$1=5,SUMIF(Maio!$B$5:$G$598,C55,Maio!$E$5:$E$598),IF(Apoio!$B$1=6,SUMIF(Junho!$B$5:$G$598,C55,Junho!$E$5:$E$598),IF(Apoio!$B$1=7,SUMIF(Julho!$B$5:$G$598,C55,Julho!$E$5:$E648),IF(Apoio!$B$1=8,SUMIF(Agosto!$B$5:$G$598,C55,Agosto!$E$5:$E$598),IF(Apoio!$B$1=9,SUMIF(Setembro!$B$5:$G$598,C55,Setembro!$E$5:$E$598),IF(Apoio!$B$1=10,SUMIF(Outubro!$B$5:$G$598,C55,Outubro!$E$5:$E$598),IF(Apoio!$B$1=11,SUMIF(Novembro!$B$5:$G$598,C55,Novembro!$E$5:$E$598),IF(Apoio!$B$1=12,SUMIF(Dezembro!$B$5:$G$598,C55,Dezembro!$E$5:$E$598))))))))))))))</f>
        <v>-</v>
      </c>
      <c r="E55" t="str">
        <f t="shared" si="4"/>
        <v/>
      </c>
      <c r="G55" t="str">
        <f t="shared" si="5"/>
        <v/>
      </c>
      <c r="H55" s="1" t="str">
        <f>IF('Cadastro de Vendedor'!A52="","-",'Cadastro de Vendedor'!A52)</f>
        <v>-</v>
      </c>
      <c r="I55" s="2" t="str">
        <f>IF(H55="-","-",IF(Apoio!$B$1=1,SUMIF(Janeiro!$B$5:$G$598,H55,Janeiro!$G$5:$G$598),IF(Apoio!$B$1=2,SUMIF(Fevereiro!$B$5:$G$598,H55,Fevereiro!$G$5:$G$598),IF(Apoio!$B$1=3,SUMIF(Março!$B$5:$G$598,H55,Março!$G$5:$G$598),IF(Apoio!$B$1=4,SUMIF(Abril!$B$5:$G$598,H55,Abril!$G$5:$G$598),IF(Apoio!$B$1=5,SUMIF(Maio!$B$5:$G$598,H55,Maio!$G$5:$G$598),IF(Apoio!$B$1=6,SUMIF(Junho!$B$5:$G$598,H55,Junho!$G$5:$G$598),IF(Apoio!$B$1=7,SUMIF(Julho!$B$5:$G$598,H55,Julho!$G$5:$G648),IF(Apoio!$B$1=8,SUMIF(Agosto!$B$5:$G$598,H55,Agosto!$G$5:$G$598),IF(Apoio!$B$1=9,SUMIF(Setembro!$B$5:$G$598,H55,Setembro!$G$5:$G$598),IF(Apoio!$B$1=10,SUMIF(Outubro!$B$5:$G$598,H55,Outubro!$G$5:$G$598),IF(Apoio!$B$1=11,SUMIF(Novembro!$B$5:$G$598,H55,Novembro!$G$5:$G$598),IF(Apoio!$B$1=12,SUMIF(Dezembro!$B$5:$G$598,H55,Dezembro!$G$5:$G$598))))))))))))))</f>
        <v>-</v>
      </c>
      <c r="J55" t="str">
        <f t="shared" si="3"/>
        <v/>
      </c>
    </row>
    <row r="56" spans="2:10" x14ac:dyDescent="0.3">
      <c r="B56" t="str">
        <f t="shared" si="2"/>
        <v/>
      </c>
      <c r="C56" s="27" t="str">
        <f>IF('Cadastro de Vendedor'!A53="","-",'Cadastro de Vendedor'!A53)</f>
        <v>-</v>
      </c>
      <c r="D56" s="11" t="str">
        <f>IF(C56="-","-",IF(Apoio!$B$1=1,SUMIF(Janeiro!$B$5:$G$598,C56,Janeiro!$E$5:$E$598),IF(Apoio!$B$1=2,SUMIF(Fevereiro!$B$5:$G$598,C56,Fevereiro!$E$5:$E$598),IF(Apoio!$B$1=3,SUMIF(Março!$B$5:$G$598,C56,Março!$E$5:$E$598),IF(Apoio!$B$1=4,SUMIF(Abril!$B$5:$G$598,C56,Abril!$E$5:$E$598),IF(Apoio!$B$1=5,SUMIF(Maio!$B$5:$G$598,C56,Maio!$E$5:$E$598),IF(Apoio!$B$1=6,SUMIF(Junho!$B$5:$G$598,C56,Junho!$E$5:$E$598),IF(Apoio!$B$1=7,SUMIF(Julho!$B$5:$G$598,C56,Julho!$E$5:$E649),IF(Apoio!$B$1=8,SUMIF(Agosto!$B$5:$G$598,C56,Agosto!$E$5:$E$598),IF(Apoio!$B$1=9,SUMIF(Setembro!$B$5:$G$598,C56,Setembro!$E$5:$E$598),IF(Apoio!$B$1=10,SUMIF(Outubro!$B$5:$G$598,C56,Outubro!$E$5:$E$598),IF(Apoio!$B$1=11,SUMIF(Novembro!$B$5:$G$598,C56,Novembro!$E$5:$E$598),IF(Apoio!$B$1=12,SUMIF(Dezembro!$B$5:$G$598,C56,Dezembro!$E$5:$E$598))))))))))))))</f>
        <v>-</v>
      </c>
      <c r="E56" t="str">
        <f t="shared" si="4"/>
        <v/>
      </c>
      <c r="G56" t="str">
        <f t="shared" si="5"/>
        <v/>
      </c>
      <c r="H56" s="1" t="str">
        <f>IF('Cadastro de Vendedor'!A53="","-",'Cadastro de Vendedor'!A53)</f>
        <v>-</v>
      </c>
      <c r="I56" s="2" t="str">
        <f>IF(H56="-","-",IF(Apoio!$B$1=1,SUMIF(Janeiro!$B$5:$G$598,H56,Janeiro!$G$5:$G$598),IF(Apoio!$B$1=2,SUMIF(Fevereiro!$B$5:$G$598,H56,Fevereiro!$G$5:$G$598),IF(Apoio!$B$1=3,SUMIF(Março!$B$5:$G$598,H56,Março!$G$5:$G$598),IF(Apoio!$B$1=4,SUMIF(Abril!$B$5:$G$598,H56,Abril!$G$5:$G$598),IF(Apoio!$B$1=5,SUMIF(Maio!$B$5:$G$598,H56,Maio!$G$5:$G$598),IF(Apoio!$B$1=6,SUMIF(Junho!$B$5:$G$598,H56,Junho!$G$5:$G$598),IF(Apoio!$B$1=7,SUMIF(Julho!$B$5:$G$598,H56,Julho!$G$5:$G649),IF(Apoio!$B$1=8,SUMIF(Agosto!$B$5:$G$598,H56,Agosto!$G$5:$G$598),IF(Apoio!$B$1=9,SUMIF(Setembro!$B$5:$G$598,H56,Setembro!$G$5:$G$598),IF(Apoio!$B$1=10,SUMIF(Outubro!$B$5:$G$598,H56,Outubro!$G$5:$G$598),IF(Apoio!$B$1=11,SUMIF(Novembro!$B$5:$G$598,H56,Novembro!$G$5:$G$598),IF(Apoio!$B$1=12,SUMIF(Dezembro!$B$5:$G$598,H56,Dezembro!$G$5:$G$598))))))))))))))</f>
        <v>-</v>
      </c>
      <c r="J56" t="str">
        <f t="shared" si="3"/>
        <v/>
      </c>
    </row>
    <row r="57" spans="2:10" x14ac:dyDescent="0.3">
      <c r="B57" t="str">
        <f t="shared" si="2"/>
        <v/>
      </c>
      <c r="C57" s="27" t="str">
        <f>IF('Cadastro de Vendedor'!A54="","-",'Cadastro de Vendedor'!A54)</f>
        <v>-</v>
      </c>
      <c r="D57" s="11" t="str">
        <f>IF(C57="-","-",IF(Apoio!$B$1=1,SUMIF(Janeiro!$B$5:$G$598,C57,Janeiro!$E$5:$E$598),IF(Apoio!$B$1=2,SUMIF(Fevereiro!$B$5:$G$598,C57,Fevereiro!$E$5:$E$598),IF(Apoio!$B$1=3,SUMIF(Março!$B$5:$G$598,C57,Março!$E$5:$E$598),IF(Apoio!$B$1=4,SUMIF(Abril!$B$5:$G$598,C57,Abril!$E$5:$E$598),IF(Apoio!$B$1=5,SUMIF(Maio!$B$5:$G$598,C57,Maio!$E$5:$E$598),IF(Apoio!$B$1=6,SUMIF(Junho!$B$5:$G$598,C57,Junho!$E$5:$E$598),IF(Apoio!$B$1=7,SUMIF(Julho!$B$5:$G$598,C57,Julho!$E$5:$E650),IF(Apoio!$B$1=8,SUMIF(Agosto!$B$5:$G$598,C57,Agosto!$E$5:$E$598),IF(Apoio!$B$1=9,SUMIF(Setembro!$B$5:$G$598,C57,Setembro!$E$5:$E$598),IF(Apoio!$B$1=10,SUMIF(Outubro!$B$5:$G$598,C57,Outubro!$E$5:$E$598),IF(Apoio!$B$1=11,SUMIF(Novembro!$B$5:$G$598,C57,Novembro!$E$5:$E$598),IF(Apoio!$B$1=12,SUMIF(Dezembro!$B$5:$G$598,C57,Dezembro!$E$5:$E$598))))))))))))))</f>
        <v>-</v>
      </c>
      <c r="E57" t="str">
        <f t="shared" si="4"/>
        <v/>
      </c>
      <c r="G57" t="str">
        <f t="shared" si="5"/>
        <v/>
      </c>
      <c r="H57" s="1" t="str">
        <f>IF('Cadastro de Vendedor'!A54="","-",'Cadastro de Vendedor'!A54)</f>
        <v>-</v>
      </c>
      <c r="I57" s="2" t="str">
        <f>IF(H57="-","-",IF(Apoio!$B$1=1,SUMIF(Janeiro!$B$5:$G$598,H57,Janeiro!$G$5:$G$598),IF(Apoio!$B$1=2,SUMIF(Fevereiro!$B$5:$G$598,H57,Fevereiro!$G$5:$G$598),IF(Apoio!$B$1=3,SUMIF(Março!$B$5:$G$598,H57,Março!$G$5:$G$598),IF(Apoio!$B$1=4,SUMIF(Abril!$B$5:$G$598,H57,Abril!$G$5:$G$598),IF(Apoio!$B$1=5,SUMIF(Maio!$B$5:$G$598,H57,Maio!$G$5:$G$598),IF(Apoio!$B$1=6,SUMIF(Junho!$B$5:$G$598,H57,Junho!$G$5:$G$598),IF(Apoio!$B$1=7,SUMIF(Julho!$B$5:$G$598,H57,Julho!$G$5:$G650),IF(Apoio!$B$1=8,SUMIF(Agosto!$B$5:$G$598,H57,Agosto!$G$5:$G$598),IF(Apoio!$B$1=9,SUMIF(Setembro!$B$5:$G$598,H57,Setembro!$G$5:$G$598),IF(Apoio!$B$1=10,SUMIF(Outubro!$B$5:$G$598,H57,Outubro!$G$5:$G$598),IF(Apoio!$B$1=11,SUMIF(Novembro!$B$5:$G$598,H57,Novembro!$G$5:$G$598),IF(Apoio!$B$1=12,SUMIF(Dezembro!$B$5:$G$598,H57,Dezembro!$G$5:$G$598))))))))))))))</f>
        <v>-</v>
      </c>
      <c r="J57" t="str">
        <f t="shared" si="3"/>
        <v/>
      </c>
    </row>
    <row r="58" spans="2:10" x14ac:dyDescent="0.3">
      <c r="B58" t="str">
        <f t="shared" si="2"/>
        <v/>
      </c>
      <c r="C58" s="27" t="str">
        <f>IF('Cadastro de Vendedor'!A55="","-",'Cadastro de Vendedor'!A55)</f>
        <v>-</v>
      </c>
      <c r="D58" s="11" t="str">
        <f>IF(C58="-","-",IF(Apoio!$B$1=1,SUMIF(Janeiro!$B$5:$G$598,C58,Janeiro!$E$5:$E$598),IF(Apoio!$B$1=2,SUMIF(Fevereiro!$B$5:$G$598,C58,Fevereiro!$E$5:$E$598),IF(Apoio!$B$1=3,SUMIF(Março!$B$5:$G$598,C58,Março!$E$5:$E$598),IF(Apoio!$B$1=4,SUMIF(Abril!$B$5:$G$598,C58,Abril!$E$5:$E$598),IF(Apoio!$B$1=5,SUMIF(Maio!$B$5:$G$598,C58,Maio!$E$5:$E$598),IF(Apoio!$B$1=6,SUMIF(Junho!$B$5:$G$598,C58,Junho!$E$5:$E$598),IF(Apoio!$B$1=7,SUMIF(Julho!$B$5:$G$598,C58,Julho!$E$5:$E651),IF(Apoio!$B$1=8,SUMIF(Agosto!$B$5:$G$598,C58,Agosto!$E$5:$E$598),IF(Apoio!$B$1=9,SUMIF(Setembro!$B$5:$G$598,C58,Setembro!$E$5:$E$598),IF(Apoio!$B$1=10,SUMIF(Outubro!$B$5:$G$598,C58,Outubro!$E$5:$E$598),IF(Apoio!$B$1=11,SUMIF(Novembro!$B$5:$G$598,C58,Novembro!$E$5:$E$598),IF(Apoio!$B$1=12,SUMIF(Dezembro!$B$5:$G$598,C58,Dezembro!$E$5:$E$598))))))))))))))</f>
        <v>-</v>
      </c>
      <c r="E58" t="str">
        <f t="shared" si="4"/>
        <v/>
      </c>
      <c r="G58" t="str">
        <f t="shared" si="5"/>
        <v/>
      </c>
      <c r="H58" s="1" t="str">
        <f>IF('Cadastro de Vendedor'!A55="","-",'Cadastro de Vendedor'!A55)</f>
        <v>-</v>
      </c>
      <c r="I58" s="2" t="str">
        <f>IF(H58="-","-",IF(Apoio!$B$1=1,SUMIF(Janeiro!$B$5:$G$598,H58,Janeiro!$G$5:$G$598),IF(Apoio!$B$1=2,SUMIF(Fevereiro!$B$5:$G$598,H58,Fevereiro!$G$5:$G$598),IF(Apoio!$B$1=3,SUMIF(Março!$B$5:$G$598,H58,Março!$G$5:$G$598),IF(Apoio!$B$1=4,SUMIF(Abril!$B$5:$G$598,H58,Abril!$G$5:$G$598),IF(Apoio!$B$1=5,SUMIF(Maio!$B$5:$G$598,H58,Maio!$G$5:$G$598),IF(Apoio!$B$1=6,SUMIF(Junho!$B$5:$G$598,H58,Junho!$G$5:$G$598),IF(Apoio!$B$1=7,SUMIF(Julho!$B$5:$G$598,H58,Julho!$G$5:$G651),IF(Apoio!$B$1=8,SUMIF(Agosto!$B$5:$G$598,H58,Agosto!$G$5:$G$598),IF(Apoio!$B$1=9,SUMIF(Setembro!$B$5:$G$598,H58,Setembro!$G$5:$G$598),IF(Apoio!$B$1=10,SUMIF(Outubro!$B$5:$G$598,H58,Outubro!$G$5:$G$598),IF(Apoio!$B$1=11,SUMIF(Novembro!$B$5:$G$598,H58,Novembro!$G$5:$G$598),IF(Apoio!$B$1=12,SUMIF(Dezembro!$B$5:$G$598,H58,Dezembro!$G$5:$G$598))))))))))))))</f>
        <v>-</v>
      </c>
      <c r="J58" t="str">
        <f t="shared" si="3"/>
        <v/>
      </c>
    </row>
    <row r="59" spans="2:10" x14ac:dyDescent="0.3">
      <c r="B59" t="str">
        <f t="shared" si="2"/>
        <v/>
      </c>
      <c r="C59" s="27" t="str">
        <f>IF('Cadastro de Vendedor'!A56="","-",'Cadastro de Vendedor'!A56)</f>
        <v>-</v>
      </c>
      <c r="D59" s="11" t="str">
        <f>IF(C59="-","-",IF(Apoio!$B$1=1,SUMIF(Janeiro!$B$5:$G$598,C59,Janeiro!$E$5:$E$598),IF(Apoio!$B$1=2,SUMIF(Fevereiro!$B$5:$G$598,C59,Fevereiro!$E$5:$E$598),IF(Apoio!$B$1=3,SUMIF(Março!$B$5:$G$598,C59,Março!$E$5:$E$598),IF(Apoio!$B$1=4,SUMIF(Abril!$B$5:$G$598,C59,Abril!$E$5:$E$598),IF(Apoio!$B$1=5,SUMIF(Maio!$B$5:$G$598,C59,Maio!$E$5:$E$598),IF(Apoio!$B$1=6,SUMIF(Junho!$B$5:$G$598,C59,Junho!$E$5:$E$598),IF(Apoio!$B$1=7,SUMIF(Julho!$B$5:$G$598,C59,Julho!$E$5:$E652),IF(Apoio!$B$1=8,SUMIF(Agosto!$B$5:$G$598,C59,Agosto!$E$5:$E$598),IF(Apoio!$B$1=9,SUMIF(Setembro!$B$5:$G$598,C59,Setembro!$E$5:$E$598),IF(Apoio!$B$1=10,SUMIF(Outubro!$B$5:$G$598,C59,Outubro!$E$5:$E$598),IF(Apoio!$B$1=11,SUMIF(Novembro!$B$5:$G$598,C59,Novembro!$E$5:$E$598),IF(Apoio!$B$1=12,SUMIF(Dezembro!$B$5:$G$598,C59,Dezembro!$E$5:$E$598))))))))))))))</f>
        <v>-</v>
      </c>
      <c r="E59" t="str">
        <f t="shared" si="4"/>
        <v/>
      </c>
      <c r="G59" t="str">
        <f t="shared" si="5"/>
        <v/>
      </c>
      <c r="H59" s="1" t="str">
        <f>IF('Cadastro de Vendedor'!A56="","-",'Cadastro de Vendedor'!A56)</f>
        <v>-</v>
      </c>
      <c r="I59" s="2" t="str">
        <f>IF(H59="-","-",IF(Apoio!$B$1=1,SUMIF(Janeiro!$B$5:$G$598,H59,Janeiro!$G$5:$G$598),IF(Apoio!$B$1=2,SUMIF(Fevereiro!$B$5:$G$598,H59,Fevereiro!$G$5:$G$598),IF(Apoio!$B$1=3,SUMIF(Março!$B$5:$G$598,H59,Março!$G$5:$G$598),IF(Apoio!$B$1=4,SUMIF(Abril!$B$5:$G$598,H59,Abril!$G$5:$G$598),IF(Apoio!$B$1=5,SUMIF(Maio!$B$5:$G$598,H59,Maio!$G$5:$G$598),IF(Apoio!$B$1=6,SUMIF(Junho!$B$5:$G$598,H59,Junho!$G$5:$G$598),IF(Apoio!$B$1=7,SUMIF(Julho!$B$5:$G$598,H59,Julho!$G$5:$G652),IF(Apoio!$B$1=8,SUMIF(Agosto!$B$5:$G$598,H59,Agosto!$G$5:$G$598),IF(Apoio!$B$1=9,SUMIF(Setembro!$B$5:$G$598,H59,Setembro!$G$5:$G$598),IF(Apoio!$B$1=10,SUMIF(Outubro!$B$5:$G$598,H59,Outubro!$G$5:$G$598),IF(Apoio!$B$1=11,SUMIF(Novembro!$B$5:$G$598,H59,Novembro!$G$5:$G$598),IF(Apoio!$B$1=12,SUMIF(Dezembro!$B$5:$G$598,H59,Dezembro!$G$5:$G$598))))))))))))))</f>
        <v>-</v>
      </c>
      <c r="J59" t="str">
        <f t="shared" si="3"/>
        <v/>
      </c>
    </row>
    <row r="60" spans="2:10" x14ac:dyDescent="0.3">
      <c r="B60" t="str">
        <f t="shared" si="2"/>
        <v/>
      </c>
      <c r="C60" s="27" t="str">
        <f>IF('Cadastro de Vendedor'!A57="","-",'Cadastro de Vendedor'!A57)</f>
        <v>-</v>
      </c>
      <c r="D60" s="11" t="str">
        <f>IF(C60="-","-",IF(Apoio!$B$1=1,SUMIF(Janeiro!$B$5:$G$598,C60,Janeiro!$E$5:$E$598),IF(Apoio!$B$1=2,SUMIF(Fevereiro!$B$5:$G$598,C60,Fevereiro!$E$5:$E$598),IF(Apoio!$B$1=3,SUMIF(Março!$B$5:$G$598,C60,Março!$E$5:$E$598),IF(Apoio!$B$1=4,SUMIF(Abril!$B$5:$G$598,C60,Abril!$E$5:$E$598),IF(Apoio!$B$1=5,SUMIF(Maio!$B$5:$G$598,C60,Maio!$E$5:$E$598),IF(Apoio!$B$1=6,SUMIF(Junho!$B$5:$G$598,C60,Junho!$E$5:$E$598),IF(Apoio!$B$1=7,SUMIF(Julho!$B$5:$G$598,C60,Julho!$E$5:$E653),IF(Apoio!$B$1=8,SUMIF(Agosto!$B$5:$G$598,C60,Agosto!$E$5:$E$598),IF(Apoio!$B$1=9,SUMIF(Setembro!$B$5:$G$598,C60,Setembro!$E$5:$E$598),IF(Apoio!$B$1=10,SUMIF(Outubro!$B$5:$G$598,C60,Outubro!$E$5:$E$598),IF(Apoio!$B$1=11,SUMIF(Novembro!$B$5:$G$598,C60,Novembro!$E$5:$E$598),IF(Apoio!$B$1=12,SUMIF(Dezembro!$B$5:$G$598,C60,Dezembro!$E$5:$E$598))))))))))))))</f>
        <v>-</v>
      </c>
      <c r="E60" t="str">
        <f t="shared" si="4"/>
        <v/>
      </c>
      <c r="G60" t="str">
        <f t="shared" si="5"/>
        <v/>
      </c>
      <c r="H60" s="1" t="str">
        <f>IF('Cadastro de Vendedor'!A57="","-",'Cadastro de Vendedor'!A57)</f>
        <v>-</v>
      </c>
      <c r="I60" s="2" t="str">
        <f>IF(H60="-","-",IF(Apoio!$B$1=1,SUMIF(Janeiro!$B$5:$G$598,H60,Janeiro!$G$5:$G$598),IF(Apoio!$B$1=2,SUMIF(Fevereiro!$B$5:$G$598,H60,Fevereiro!$G$5:$G$598),IF(Apoio!$B$1=3,SUMIF(Março!$B$5:$G$598,H60,Março!$G$5:$G$598),IF(Apoio!$B$1=4,SUMIF(Abril!$B$5:$G$598,H60,Abril!$G$5:$G$598),IF(Apoio!$B$1=5,SUMIF(Maio!$B$5:$G$598,H60,Maio!$G$5:$G$598),IF(Apoio!$B$1=6,SUMIF(Junho!$B$5:$G$598,H60,Junho!$G$5:$G$598),IF(Apoio!$B$1=7,SUMIF(Julho!$B$5:$G$598,H60,Julho!$G$5:$G653),IF(Apoio!$B$1=8,SUMIF(Agosto!$B$5:$G$598,H60,Agosto!$G$5:$G$598),IF(Apoio!$B$1=9,SUMIF(Setembro!$B$5:$G$598,H60,Setembro!$G$5:$G$598),IF(Apoio!$B$1=10,SUMIF(Outubro!$B$5:$G$598,H60,Outubro!$G$5:$G$598),IF(Apoio!$B$1=11,SUMIF(Novembro!$B$5:$G$598,H60,Novembro!$G$5:$G$598),IF(Apoio!$B$1=12,SUMIF(Dezembro!$B$5:$G$598,H60,Dezembro!$G$5:$G$598))))))))))))))</f>
        <v>-</v>
      </c>
      <c r="J60" t="str">
        <f t="shared" si="3"/>
        <v/>
      </c>
    </row>
    <row r="61" spans="2:10" x14ac:dyDescent="0.3">
      <c r="B61" t="str">
        <f t="shared" si="2"/>
        <v/>
      </c>
      <c r="C61" s="27" t="str">
        <f>IF('Cadastro de Vendedor'!A58="","-",'Cadastro de Vendedor'!A58)</f>
        <v>-</v>
      </c>
      <c r="D61" s="11" t="str">
        <f>IF(C61="-","-",IF(Apoio!$B$1=1,SUMIF(Janeiro!$B$5:$G$598,C61,Janeiro!$E$5:$E$598),IF(Apoio!$B$1=2,SUMIF(Fevereiro!$B$5:$G$598,C61,Fevereiro!$E$5:$E$598),IF(Apoio!$B$1=3,SUMIF(Março!$B$5:$G$598,C61,Março!$E$5:$E$598),IF(Apoio!$B$1=4,SUMIF(Abril!$B$5:$G$598,C61,Abril!$E$5:$E$598),IF(Apoio!$B$1=5,SUMIF(Maio!$B$5:$G$598,C61,Maio!$E$5:$E$598),IF(Apoio!$B$1=6,SUMIF(Junho!$B$5:$G$598,C61,Junho!$E$5:$E$598),IF(Apoio!$B$1=7,SUMIF(Julho!$B$5:$G$598,C61,Julho!$E$5:$E654),IF(Apoio!$B$1=8,SUMIF(Agosto!$B$5:$G$598,C61,Agosto!$E$5:$E$598),IF(Apoio!$B$1=9,SUMIF(Setembro!$B$5:$G$598,C61,Setembro!$E$5:$E$598),IF(Apoio!$B$1=10,SUMIF(Outubro!$B$5:$G$598,C61,Outubro!$E$5:$E$598),IF(Apoio!$B$1=11,SUMIF(Novembro!$B$5:$G$598,C61,Novembro!$E$5:$E$598),IF(Apoio!$B$1=12,SUMIF(Dezembro!$B$5:$G$598,C61,Dezembro!$E$5:$E$598))))))))))))))</f>
        <v>-</v>
      </c>
      <c r="E61" t="str">
        <f t="shared" si="4"/>
        <v/>
      </c>
      <c r="G61" t="str">
        <f t="shared" si="5"/>
        <v/>
      </c>
      <c r="H61" s="1" t="str">
        <f>IF('Cadastro de Vendedor'!A58="","-",'Cadastro de Vendedor'!A58)</f>
        <v>-</v>
      </c>
      <c r="I61" s="2" t="str">
        <f>IF(H61="-","-",IF(Apoio!$B$1=1,SUMIF(Janeiro!$B$5:$G$598,H61,Janeiro!$G$5:$G$598),IF(Apoio!$B$1=2,SUMIF(Fevereiro!$B$5:$G$598,H61,Fevereiro!$G$5:$G$598),IF(Apoio!$B$1=3,SUMIF(Março!$B$5:$G$598,H61,Março!$G$5:$G$598),IF(Apoio!$B$1=4,SUMIF(Abril!$B$5:$G$598,H61,Abril!$G$5:$G$598),IF(Apoio!$B$1=5,SUMIF(Maio!$B$5:$G$598,H61,Maio!$G$5:$G$598),IF(Apoio!$B$1=6,SUMIF(Junho!$B$5:$G$598,H61,Junho!$G$5:$G$598),IF(Apoio!$B$1=7,SUMIF(Julho!$B$5:$G$598,H61,Julho!$G$5:$G654),IF(Apoio!$B$1=8,SUMIF(Agosto!$B$5:$G$598,H61,Agosto!$G$5:$G$598),IF(Apoio!$B$1=9,SUMIF(Setembro!$B$5:$G$598,H61,Setembro!$G$5:$G$598),IF(Apoio!$B$1=10,SUMIF(Outubro!$B$5:$G$598,H61,Outubro!$G$5:$G$598),IF(Apoio!$B$1=11,SUMIF(Novembro!$B$5:$G$598,H61,Novembro!$G$5:$G$598),IF(Apoio!$B$1=12,SUMIF(Dezembro!$B$5:$G$598,H61,Dezembro!$G$5:$G$598))))))))))))))</f>
        <v>-</v>
      </c>
      <c r="J61" t="str">
        <f t="shared" si="3"/>
        <v/>
      </c>
    </row>
    <row r="62" spans="2:10" x14ac:dyDescent="0.3">
      <c r="B62" t="str">
        <f t="shared" si="2"/>
        <v/>
      </c>
      <c r="C62" s="27" t="str">
        <f>IF('Cadastro de Vendedor'!A59="","-",'Cadastro de Vendedor'!A59)</f>
        <v>-</v>
      </c>
      <c r="D62" s="11" t="str">
        <f>IF(C62="-","-",IF(Apoio!$B$1=1,SUMIF(Janeiro!$B$5:$G$598,C62,Janeiro!$E$5:$E$598),IF(Apoio!$B$1=2,SUMIF(Fevereiro!$B$5:$G$598,C62,Fevereiro!$E$5:$E$598),IF(Apoio!$B$1=3,SUMIF(Março!$B$5:$G$598,C62,Março!$E$5:$E$598),IF(Apoio!$B$1=4,SUMIF(Abril!$B$5:$G$598,C62,Abril!$E$5:$E$598),IF(Apoio!$B$1=5,SUMIF(Maio!$B$5:$G$598,C62,Maio!$E$5:$E$598),IF(Apoio!$B$1=6,SUMIF(Junho!$B$5:$G$598,C62,Junho!$E$5:$E$598),IF(Apoio!$B$1=7,SUMIF(Julho!$B$5:$G$598,C62,Julho!$E$5:$E655),IF(Apoio!$B$1=8,SUMIF(Agosto!$B$5:$G$598,C62,Agosto!$E$5:$E$598),IF(Apoio!$B$1=9,SUMIF(Setembro!$B$5:$G$598,C62,Setembro!$E$5:$E$598),IF(Apoio!$B$1=10,SUMIF(Outubro!$B$5:$G$598,C62,Outubro!$E$5:$E$598),IF(Apoio!$B$1=11,SUMIF(Novembro!$B$5:$G$598,C62,Novembro!$E$5:$E$598),IF(Apoio!$B$1=12,SUMIF(Dezembro!$B$5:$G$598,C62,Dezembro!$E$5:$E$598))))))))))))))</f>
        <v>-</v>
      </c>
      <c r="E62" t="str">
        <f t="shared" si="4"/>
        <v/>
      </c>
      <c r="G62" t="str">
        <f t="shared" si="5"/>
        <v/>
      </c>
      <c r="H62" s="1" t="str">
        <f>IF('Cadastro de Vendedor'!A59="","-",'Cadastro de Vendedor'!A59)</f>
        <v>-</v>
      </c>
      <c r="I62" s="2" t="str">
        <f>IF(H62="-","-",IF(Apoio!$B$1=1,SUMIF(Janeiro!$B$5:$G$598,H62,Janeiro!$G$5:$G$598),IF(Apoio!$B$1=2,SUMIF(Fevereiro!$B$5:$G$598,H62,Fevereiro!$G$5:$G$598),IF(Apoio!$B$1=3,SUMIF(Março!$B$5:$G$598,H62,Março!$G$5:$G$598),IF(Apoio!$B$1=4,SUMIF(Abril!$B$5:$G$598,H62,Abril!$G$5:$G$598),IF(Apoio!$B$1=5,SUMIF(Maio!$B$5:$G$598,H62,Maio!$G$5:$G$598),IF(Apoio!$B$1=6,SUMIF(Junho!$B$5:$G$598,H62,Junho!$G$5:$G$598),IF(Apoio!$B$1=7,SUMIF(Julho!$B$5:$G$598,H62,Julho!$G$5:$G655),IF(Apoio!$B$1=8,SUMIF(Agosto!$B$5:$G$598,H62,Agosto!$G$5:$G$598),IF(Apoio!$B$1=9,SUMIF(Setembro!$B$5:$G$598,H62,Setembro!$G$5:$G$598),IF(Apoio!$B$1=10,SUMIF(Outubro!$B$5:$G$598,H62,Outubro!$G$5:$G$598),IF(Apoio!$B$1=11,SUMIF(Novembro!$B$5:$G$598,H62,Novembro!$G$5:$G$598),IF(Apoio!$B$1=12,SUMIF(Dezembro!$B$5:$G$598,H62,Dezembro!$G$5:$G$598))))))))))))))</f>
        <v>-</v>
      </c>
      <c r="J62" t="str">
        <f t="shared" si="3"/>
        <v/>
      </c>
    </row>
    <row r="63" spans="2:10" x14ac:dyDescent="0.3">
      <c r="B63" t="str">
        <f t="shared" si="2"/>
        <v/>
      </c>
      <c r="C63" s="27" t="str">
        <f>IF('Cadastro de Vendedor'!A60="","-",'Cadastro de Vendedor'!A60)</f>
        <v>-</v>
      </c>
      <c r="D63" s="11" t="str">
        <f>IF(C63="-","-",IF(Apoio!$B$1=1,SUMIF(Janeiro!$B$5:$G$598,C63,Janeiro!$E$5:$E$598),IF(Apoio!$B$1=2,SUMIF(Fevereiro!$B$5:$G$598,C63,Fevereiro!$E$5:$E$598),IF(Apoio!$B$1=3,SUMIF(Março!$B$5:$G$598,C63,Março!$E$5:$E$598),IF(Apoio!$B$1=4,SUMIF(Abril!$B$5:$G$598,C63,Abril!$E$5:$E$598),IF(Apoio!$B$1=5,SUMIF(Maio!$B$5:$G$598,C63,Maio!$E$5:$E$598),IF(Apoio!$B$1=6,SUMIF(Junho!$B$5:$G$598,C63,Junho!$E$5:$E$598),IF(Apoio!$B$1=7,SUMIF(Julho!$B$5:$G$598,C63,Julho!$E$5:$E656),IF(Apoio!$B$1=8,SUMIF(Agosto!$B$5:$G$598,C63,Agosto!$E$5:$E$598),IF(Apoio!$B$1=9,SUMIF(Setembro!$B$5:$G$598,C63,Setembro!$E$5:$E$598),IF(Apoio!$B$1=10,SUMIF(Outubro!$B$5:$G$598,C63,Outubro!$E$5:$E$598),IF(Apoio!$B$1=11,SUMIF(Novembro!$B$5:$G$598,C63,Novembro!$E$5:$E$598),IF(Apoio!$B$1=12,SUMIF(Dezembro!$B$5:$G$598,C63,Dezembro!$E$5:$E$598))))))))))))))</f>
        <v>-</v>
      </c>
      <c r="E63" t="str">
        <f t="shared" si="4"/>
        <v/>
      </c>
      <c r="G63" t="str">
        <f t="shared" si="5"/>
        <v/>
      </c>
      <c r="H63" s="1" t="str">
        <f>IF('Cadastro de Vendedor'!A60="","-",'Cadastro de Vendedor'!A60)</f>
        <v>-</v>
      </c>
      <c r="I63" s="2" t="str">
        <f>IF(H63="-","-",IF(Apoio!$B$1=1,SUMIF(Janeiro!$B$5:$G$598,H63,Janeiro!$G$5:$G$598),IF(Apoio!$B$1=2,SUMIF(Fevereiro!$B$5:$G$598,H63,Fevereiro!$G$5:$G$598),IF(Apoio!$B$1=3,SUMIF(Março!$B$5:$G$598,H63,Março!$G$5:$G$598),IF(Apoio!$B$1=4,SUMIF(Abril!$B$5:$G$598,H63,Abril!$G$5:$G$598),IF(Apoio!$B$1=5,SUMIF(Maio!$B$5:$G$598,H63,Maio!$G$5:$G$598),IF(Apoio!$B$1=6,SUMIF(Junho!$B$5:$G$598,H63,Junho!$G$5:$G$598),IF(Apoio!$B$1=7,SUMIF(Julho!$B$5:$G$598,H63,Julho!$G$5:$G656),IF(Apoio!$B$1=8,SUMIF(Agosto!$B$5:$G$598,H63,Agosto!$G$5:$G$598),IF(Apoio!$B$1=9,SUMIF(Setembro!$B$5:$G$598,H63,Setembro!$G$5:$G$598),IF(Apoio!$B$1=10,SUMIF(Outubro!$B$5:$G$598,H63,Outubro!$G$5:$G$598),IF(Apoio!$B$1=11,SUMIF(Novembro!$B$5:$G$598,H63,Novembro!$G$5:$G$598),IF(Apoio!$B$1=12,SUMIF(Dezembro!$B$5:$G$598,H63,Dezembro!$G$5:$G$598))))))))))))))</f>
        <v>-</v>
      </c>
      <c r="J63" t="str">
        <f t="shared" si="3"/>
        <v/>
      </c>
    </row>
    <row r="64" spans="2:10" x14ac:dyDescent="0.3">
      <c r="B64" t="str">
        <f t="shared" si="2"/>
        <v/>
      </c>
      <c r="C64" s="27" t="str">
        <f>IF('Cadastro de Vendedor'!A61="","-",'Cadastro de Vendedor'!A61)</f>
        <v>-</v>
      </c>
      <c r="D64" s="11" t="str">
        <f>IF(C64="-","-",IF(Apoio!$B$1=1,SUMIF(Janeiro!$B$5:$G$598,C64,Janeiro!$E$5:$E$598),IF(Apoio!$B$1=2,SUMIF(Fevereiro!$B$5:$G$598,C64,Fevereiro!$E$5:$E$598),IF(Apoio!$B$1=3,SUMIF(Março!$B$5:$G$598,C64,Março!$E$5:$E$598),IF(Apoio!$B$1=4,SUMIF(Abril!$B$5:$G$598,C64,Abril!$E$5:$E$598),IF(Apoio!$B$1=5,SUMIF(Maio!$B$5:$G$598,C64,Maio!$E$5:$E$598),IF(Apoio!$B$1=6,SUMIF(Junho!$B$5:$G$598,C64,Junho!$E$5:$E$598),IF(Apoio!$B$1=7,SUMIF(Julho!$B$5:$G$598,C64,Julho!$E$5:$E657),IF(Apoio!$B$1=8,SUMIF(Agosto!$B$5:$G$598,C64,Agosto!$E$5:$E$598),IF(Apoio!$B$1=9,SUMIF(Setembro!$B$5:$G$598,C64,Setembro!$E$5:$E$598),IF(Apoio!$B$1=10,SUMIF(Outubro!$B$5:$G$598,C64,Outubro!$E$5:$E$598),IF(Apoio!$B$1=11,SUMIF(Novembro!$B$5:$G$598,C64,Novembro!$E$5:$E$598),IF(Apoio!$B$1=12,SUMIF(Dezembro!$B$5:$G$598,C64,Dezembro!$E$5:$E$598))))))))))))))</f>
        <v>-</v>
      </c>
      <c r="E64" t="str">
        <f t="shared" si="4"/>
        <v/>
      </c>
      <c r="G64" t="str">
        <f t="shared" si="5"/>
        <v/>
      </c>
      <c r="H64" s="1" t="str">
        <f>IF('Cadastro de Vendedor'!A61="","-",'Cadastro de Vendedor'!A61)</f>
        <v>-</v>
      </c>
      <c r="I64" s="2" t="str">
        <f>IF(H64="-","-",IF(Apoio!$B$1=1,SUMIF(Janeiro!$B$5:$G$598,H64,Janeiro!$G$5:$G$598),IF(Apoio!$B$1=2,SUMIF(Fevereiro!$B$5:$G$598,H64,Fevereiro!$G$5:$G$598),IF(Apoio!$B$1=3,SUMIF(Março!$B$5:$G$598,H64,Março!$G$5:$G$598),IF(Apoio!$B$1=4,SUMIF(Abril!$B$5:$G$598,H64,Abril!$G$5:$G$598),IF(Apoio!$B$1=5,SUMIF(Maio!$B$5:$G$598,H64,Maio!$G$5:$G$598),IF(Apoio!$B$1=6,SUMIF(Junho!$B$5:$G$598,H64,Junho!$G$5:$G$598),IF(Apoio!$B$1=7,SUMIF(Julho!$B$5:$G$598,H64,Julho!$G$5:$G657),IF(Apoio!$B$1=8,SUMIF(Agosto!$B$5:$G$598,H64,Agosto!$G$5:$G$598),IF(Apoio!$B$1=9,SUMIF(Setembro!$B$5:$G$598,H64,Setembro!$G$5:$G$598),IF(Apoio!$B$1=10,SUMIF(Outubro!$B$5:$G$598,H64,Outubro!$G$5:$G$598),IF(Apoio!$B$1=11,SUMIF(Novembro!$B$5:$G$598,H64,Novembro!$G$5:$G$598),IF(Apoio!$B$1=12,SUMIF(Dezembro!$B$5:$G$598,H64,Dezembro!$G$5:$G$598))))))))))))))</f>
        <v>-</v>
      </c>
      <c r="J64" t="str">
        <f t="shared" si="3"/>
        <v/>
      </c>
    </row>
    <row r="65" spans="2:10" x14ac:dyDescent="0.3">
      <c r="B65" t="str">
        <f t="shared" si="2"/>
        <v/>
      </c>
      <c r="C65" s="27" t="str">
        <f>IF('Cadastro de Vendedor'!A62="","-",'Cadastro de Vendedor'!A62)</f>
        <v>-</v>
      </c>
      <c r="D65" s="11" t="str">
        <f>IF(C65="-","-",IF(Apoio!$B$1=1,SUMIF(Janeiro!$B$5:$G$598,C65,Janeiro!$E$5:$E$598),IF(Apoio!$B$1=2,SUMIF(Fevereiro!$B$5:$G$598,C65,Fevereiro!$E$5:$E$598),IF(Apoio!$B$1=3,SUMIF(Março!$B$5:$G$598,C65,Março!$E$5:$E$598),IF(Apoio!$B$1=4,SUMIF(Abril!$B$5:$G$598,C65,Abril!$E$5:$E$598),IF(Apoio!$B$1=5,SUMIF(Maio!$B$5:$G$598,C65,Maio!$E$5:$E$598),IF(Apoio!$B$1=6,SUMIF(Junho!$B$5:$G$598,C65,Junho!$E$5:$E$598),IF(Apoio!$B$1=7,SUMIF(Julho!$B$5:$G$598,C65,Julho!$E$5:$E658),IF(Apoio!$B$1=8,SUMIF(Agosto!$B$5:$G$598,C65,Agosto!$E$5:$E$598),IF(Apoio!$B$1=9,SUMIF(Setembro!$B$5:$G$598,C65,Setembro!$E$5:$E$598),IF(Apoio!$B$1=10,SUMIF(Outubro!$B$5:$G$598,C65,Outubro!$E$5:$E$598),IF(Apoio!$B$1=11,SUMIF(Novembro!$B$5:$G$598,C65,Novembro!$E$5:$E$598),IF(Apoio!$B$1=12,SUMIF(Dezembro!$B$5:$G$598,C65,Dezembro!$E$5:$E$598))))))))))))))</f>
        <v>-</v>
      </c>
      <c r="E65" t="str">
        <f t="shared" si="4"/>
        <v/>
      </c>
      <c r="G65" t="str">
        <f t="shared" si="5"/>
        <v/>
      </c>
      <c r="H65" s="1" t="str">
        <f>IF('Cadastro de Vendedor'!A62="","-",'Cadastro de Vendedor'!A62)</f>
        <v>-</v>
      </c>
      <c r="I65" s="2" t="str">
        <f>IF(H65="-","-",IF(Apoio!$B$1=1,SUMIF(Janeiro!$B$5:$G$598,H65,Janeiro!$G$5:$G$598),IF(Apoio!$B$1=2,SUMIF(Fevereiro!$B$5:$G$598,H65,Fevereiro!$G$5:$G$598),IF(Apoio!$B$1=3,SUMIF(Março!$B$5:$G$598,H65,Março!$G$5:$G$598),IF(Apoio!$B$1=4,SUMIF(Abril!$B$5:$G$598,H65,Abril!$G$5:$G$598),IF(Apoio!$B$1=5,SUMIF(Maio!$B$5:$G$598,H65,Maio!$G$5:$G$598),IF(Apoio!$B$1=6,SUMIF(Junho!$B$5:$G$598,H65,Junho!$G$5:$G$598),IF(Apoio!$B$1=7,SUMIF(Julho!$B$5:$G$598,H65,Julho!$G$5:$G658),IF(Apoio!$B$1=8,SUMIF(Agosto!$B$5:$G$598,H65,Agosto!$G$5:$G$598),IF(Apoio!$B$1=9,SUMIF(Setembro!$B$5:$G$598,H65,Setembro!$G$5:$G$598),IF(Apoio!$B$1=10,SUMIF(Outubro!$B$5:$G$598,H65,Outubro!$G$5:$G$598),IF(Apoio!$B$1=11,SUMIF(Novembro!$B$5:$G$598,H65,Novembro!$G$5:$G$598),IF(Apoio!$B$1=12,SUMIF(Dezembro!$B$5:$G$598,H65,Dezembro!$G$5:$G$598))))))))))))))</f>
        <v>-</v>
      </c>
      <c r="J65" t="str">
        <f t="shared" si="3"/>
        <v/>
      </c>
    </row>
    <row r="66" spans="2:10" x14ac:dyDescent="0.3">
      <c r="B66" t="str">
        <f t="shared" si="2"/>
        <v/>
      </c>
      <c r="C66" s="27" t="str">
        <f>IF('Cadastro de Vendedor'!A63="","-",'Cadastro de Vendedor'!A63)</f>
        <v>-</v>
      </c>
      <c r="D66" s="11" t="str">
        <f>IF(C66="-","-",IF(Apoio!$B$1=1,SUMIF(Janeiro!$B$5:$G$598,C66,Janeiro!$E$5:$E$598),IF(Apoio!$B$1=2,SUMIF(Fevereiro!$B$5:$G$598,C66,Fevereiro!$E$5:$E$598),IF(Apoio!$B$1=3,SUMIF(Março!$B$5:$G$598,C66,Março!$E$5:$E$598),IF(Apoio!$B$1=4,SUMIF(Abril!$B$5:$G$598,C66,Abril!$E$5:$E$598),IF(Apoio!$B$1=5,SUMIF(Maio!$B$5:$G$598,C66,Maio!$E$5:$E$598),IF(Apoio!$B$1=6,SUMIF(Junho!$B$5:$G$598,C66,Junho!$E$5:$E$598),IF(Apoio!$B$1=7,SUMIF(Julho!$B$5:$G$598,C66,Julho!$E$5:$E659),IF(Apoio!$B$1=8,SUMIF(Agosto!$B$5:$G$598,C66,Agosto!$E$5:$E$598),IF(Apoio!$B$1=9,SUMIF(Setembro!$B$5:$G$598,C66,Setembro!$E$5:$E$598),IF(Apoio!$B$1=10,SUMIF(Outubro!$B$5:$G$598,C66,Outubro!$E$5:$E$598),IF(Apoio!$B$1=11,SUMIF(Novembro!$B$5:$G$598,C66,Novembro!$E$5:$E$598),IF(Apoio!$B$1=12,SUMIF(Dezembro!$B$5:$G$598,C66,Dezembro!$E$5:$E$598))))))))))))))</f>
        <v>-</v>
      </c>
      <c r="E66" t="str">
        <f t="shared" si="4"/>
        <v/>
      </c>
      <c r="G66" t="str">
        <f t="shared" si="5"/>
        <v/>
      </c>
      <c r="H66" s="1" t="str">
        <f>IF('Cadastro de Vendedor'!A63="","-",'Cadastro de Vendedor'!A63)</f>
        <v>-</v>
      </c>
      <c r="I66" s="2" t="str">
        <f>IF(H66="-","-",IF(Apoio!$B$1=1,SUMIF(Janeiro!$B$5:$G$598,H66,Janeiro!$G$5:$G$598),IF(Apoio!$B$1=2,SUMIF(Fevereiro!$B$5:$G$598,H66,Fevereiro!$G$5:$G$598),IF(Apoio!$B$1=3,SUMIF(Março!$B$5:$G$598,H66,Março!$G$5:$G$598),IF(Apoio!$B$1=4,SUMIF(Abril!$B$5:$G$598,H66,Abril!$G$5:$G$598),IF(Apoio!$B$1=5,SUMIF(Maio!$B$5:$G$598,H66,Maio!$G$5:$G$598),IF(Apoio!$B$1=6,SUMIF(Junho!$B$5:$G$598,H66,Junho!$G$5:$G$598),IF(Apoio!$B$1=7,SUMIF(Julho!$B$5:$G$598,H66,Julho!$G$5:$G659),IF(Apoio!$B$1=8,SUMIF(Agosto!$B$5:$G$598,H66,Agosto!$G$5:$G$598),IF(Apoio!$B$1=9,SUMIF(Setembro!$B$5:$G$598,H66,Setembro!$G$5:$G$598),IF(Apoio!$B$1=10,SUMIF(Outubro!$B$5:$G$598,H66,Outubro!$G$5:$G$598),IF(Apoio!$B$1=11,SUMIF(Novembro!$B$5:$G$598,H66,Novembro!$G$5:$G$598),IF(Apoio!$B$1=12,SUMIF(Dezembro!$B$5:$G$598,H66,Dezembro!$G$5:$G$598))))))))))))))</f>
        <v>-</v>
      </c>
      <c r="J66" t="str">
        <f t="shared" si="3"/>
        <v/>
      </c>
    </row>
    <row r="67" spans="2:10" x14ac:dyDescent="0.3">
      <c r="B67" t="str">
        <f t="shared" si="2"/>
        <v/>
      </c>
      <c r="C67" s="27" t="str">
        <f>IF('Cadastro de Vendedor'!A64="","-",'Cadastro de Vendedor'!A64)</f>
        <v>-</v>
      </c>
      <c r="D67" s="11" t="str">
        <f>IF(C67="-","-",IF(Apoio!$B$1=1,SUMIF(Janeiro!$B$5:$G$598,C67,Janeiro!$E$5:$E$598),IF(Apoio!$B$1=2,SUMIF(Fevereiro!$B$5:$G$598,C67,Fevereiro!$E$5:$E$598),IF(Apoio!$B$1=3,SUMIF(Março!$B$5:$G$598,C67,Março!$E$5:$E$598),IF(Apoio!$B$1=4,SUMIF(Abril!$B$5:$G$598,C67,Abril!$E$5:$E$598),IF(Apoio!$B$1=5,SUMIF(Maio!$B$5:$G$598,C67,Maio!$E$5:$E$598),IF(Apoio!$B$1=6,SUMIF(Junho!$B$5:$G$598,C67,Junho!$E$5:$E$598),IF(Apoio!$B$1=7,SUMIF(Julho!$B$5:$G$598,C67,Julho!$E$5:$E660),IF(Apoio!$B$1=8,SUMIF(Agosto!$B$5:$G$598,C67,Agosto!$E$5:$E$598),IF(Apoio!$B$1=9,SUMIF(Setembro!$B$5:$G$598,C67,Setembro!$E$5:$E$598),IF(Apoio!$B$1=10,SUMIF(Outubro!$B$5:$G$598,C67,Outubro!$E$5:$E$598),IF(Apoio!$B$1=11,SUMIF(Novembro!$B$5:$G$598,C67,Novembro!$E$5:$E$598),IF(Apoio!$B$1=12,SUMIF(Dezembro!$B$5:$G$598,C67,Dezembro!$E$5:$E$598))))))))))))))</f>
        <v>-</v>
      </c>
      <c r="E67" t="str">
        <f t="shared" si="4"/>
        <v/>
      </c>
      <c r="G67" t="str">
        <f t="shared" si="5"/>
        <v/>
      </c>
      <c r="H67" s="1" t="str">
        <f>IF('Cadastro de Vendedor'!A64="","-",'Cadastro de Vendedor'!A64)</f>
        <v>-</v>
      </c>
      <c r="I67" s="2" t="str">
        <f>IF(H67="-","-",IF(Apoio!$B$1=1,SUMIF(Janeiro!$B$5:$G$598,H67,Janeiro!$G$5:$G$598),IF(Apoio!$B$1=2,SUMIF(Fevereiro!$B$5:$G$598,H67,Fevereiro!$G$5:$G$598),IF(Apoio!$B$1=3,SUMIF(Março!$B$5:$G$598,H67,Março!$G$5:$G$598),IF(Apoio!$B$1=4,SUMIF(Abril!$B$5:$G$598,H67,Abril!$G$5:$G$598),IF(Apoio!$B$1=5,SUMIF(Maio!$B$5:$G$598,H67,Maio!$G$5:$G$598),IF(Apoio!$B$1=6,SUMIF(Junho!$B$5:$G$598,H67,Junho!$G$5:$G$598),IF(Apoio!$B$1=7,SUMIF(Julho!$B$5:$G$598,H67,Julho!$G$5:$G660),IF(Apoio!$B$1=8,SUMIF(Agosto!$B$5:$G$598,H67,Agosto!$G$5:$G$598),IF(Apoio!$B$1=9,SUMIF(Setembro!$B$5:$G$598,H67,Setembro!$G$5:$G$598),IF(Apoio!$B$1=10,SUMIF(Outubro!$B$5:$G$598,H67,Outubro!$G$5:$G$598),IF(Apoio!$B$1=11,SUMIF(Novembro!$B$5:$G$598,H67,Novembro!$G$5:$G$598),IF(Apoio!$B$1=12,SUMIF(Dezembro!$B$5:$G$598,H67,Dezembro!$G$5:$G$598))))))))))))))</f>
        <v>-</v>
      </c>
      <c r="J67" t="str">
        <f t="shared" si="3"/>
        <v/>
      </c>
    </row>
    <row r="68" spans="2:10" x14ac:dyDescent="0.3">
      <c r="B68" t="str">
        <f t="shared" si="2"/>
        <v/>
      </c>
      <c r="C68" s="27" t="str">
        <f>IF('Cadastro de Vendedor'!A65="","-",'Cadastro de Vendedor'!A65)</f>
        <v>-</v>
      </c>
      <c r="D68" s="11" t="str">
        <f>IF(C68="-","-",IF(Apoio!$B$1=1,SUMIF(Janeiro!$B$5:$G$598,C68,Janeiro!$E$5:$E$598),IF(Apoio!$B$1=2,SUMIF(Fevereiro!$B$5:$G$598,C68,Fevereiro!$E$5:$E$598),IF(Apoio!$B$1=3,SUMIF(Março!$B$5:$G$598,C68,Março!$E$5:$E$598),IF(Apoio!$B$1=4,SUMIF(Abril!$B$5:$G$598,C68,Abril!$E$5:$E$598),IF(Apoio!$B$1=5,SUMIF(Maio!$B$5:$G$598,C68,Maio!$E$5:$E$598),IF(Apoio!$B$1=6,SUMIF(Junho!$B$5:$G$598,C68,Junho!$E$5:$E$598),IF(Apoio!$B$1=7,SUMIF(Julho!$B$5:$G$598,C68,Julho!$E$5:$E661),IF(Apoio!$B$1=8,SUMIF(Agosto!$B$5:$G$598,C68,Agosto!$E$5:$E$598),IF(Apoio!$B$1=9,SUMIF(Setembro!$B$5:$G$598,C68,Setembro!$E$5:$E$598),IF(Apoio!$B$1=10,SUMIF(Outubro!$B$5:$G$598,C68,Outubro!$E$5:$E$598),IF(Apoio!$B$1=11,SUMIF(Novembro!$B$5:$G$598,C68,Novembro!$E$5:$E$598),IF(Apoio!$B$1=12,SUMIF(Dezembro!$B$5:$G$598,C68,Dezembro!$E$5:$E$598))))))))))))))</f>
        <v>-</v>
      </c>
      <c r="E68" t="str">
        <f t="shared" si="4"/>
        <v/>
      </c>
      <c r="G68" t="str">
        <f t="shared" si="5"/>
        <v/>
      </c>
      <c r="H68" s="1" t="str">
        <f>IF('Cadastro de Vendedor'!A65="","-",'Cadastro de Vendedor'!A65)</f>
        <v>-</v>
      </c>
      <c r="I68" s="2" t="str">
        <f>IF(H68="-","-",IF(Apoio!$B$1=1,SUMIF(Janeiro!$B$5:$G$598,H68,Janeiro!$G$5:$G$598),IF(Apoio!$B$1=2,SUMIF(Fevereiro!$B$5:$G$598,H68,Fevereiro!$G$5:$G$598),IF(Apoio!$B$1=3,SUMIF(Março!$B$5:$G$598,H68,Março!$G$5:$G$598),IF(Apoio!$B$1=4,SUMIF(Abril!$B$5:$G$598,H68,Abril!$G$5:$G$598),IF(Apoio!$B$1=5,SUMIF(Maio!$B$5:$G$598,H68,Maio!$G$5:$G$598),IF(Apoio!$B$1=6,SUMIF(Junho!$B$5:$G$598,H68,Junho!$G$5:$G$598),IF(Apoio!$B$1=7,SUMIF(Julho!$B$5:$G$598,H68,Julho!$G$5:$G661),IF(Apoio!$B$1=8,SUMIF(Agosto!$B$5:$G$598,H68,Agosto!$G$5:$G$598),IF(Apoio!$B$1=9,SUMIF(Setembro!$B$5:$G$598,H68,Setembro!$G$5:$G$598),IF(Apoio!$B$1=10,SUMIF(Outubro!$B$5:$G$598,H68,Outubro!$G$5:$G$598),IF(Apoio!$B$1=11,SUMIF(Novembro!$B$5:$G$598,H68,Novembro!$G$5:$G$598),IF(Apoio!$B$1=12,SUMIF(Dezembro!$B$5:$G$598,H68,Dezembro!$G$5:$G$598))))))))))))))</f>
        <v>-</v>
      </c>
      <c r="J68" t="str">
        <f t="shared" si="3"/>
        <v/>
      </c>
    </row>
    <row r="69" spans="2:10" x14ac:dyDescent="0.3">
      <c r="B69" t="str">
        <f t="shared" si="2"/>
        <v/>
      </c>
      <c r="C69" s="27" t="str">
        <f>IF('Cadastro de Vendedor'!A66="","-",'Cadastro de Vendedor'!A66)</f>
        <v>-</v>
      </c>
      <c r="D69" s="11" t="str">
        <f>IF(C69="-","-",IF(Apoio!$B$1=1,SUMIF(Janeiro!$B$5:$G$598,C69,Janeiro!$E$5:$E$598),IF(Apoio!$B$1=2,SUMIF(Fevereiro!$B$5:$G$598,C69,Fevereiro!$E$5:$E$598),IF(Apoio!$B$1=3,SUMIF(Março!$B$5:$G$598,C69,Março!$E$5:$E$598),IF(Apoio!$B$1=4,SUMIF(Abril!$B$5:$G$598,C69,Abril!$E$5:$E$598),IF(Apoio!$B$1=5,SUMIF(Maio!$B$5:$G$598,C69,Maio!$E$5:$E$598),IF(Apoio!$B$1=6,SUMIF(Junho!$B$5:$G$598,C69,Junho!$E$5:$E$598),IF(Apoio!$B$1=7,SUMIF(Julho!$B$5:$G$598,C69,Julho!$E$5:$E662),IF(Apoio!$B$1=8,SUMIF(Agosto!$B$5:$G$598,C69,Agosto!$E$5:$E$598),IF(Apoio!$B$1=9,SUMIF(Setembro!$B$5:$G$598,C69,Setembro!$E$5:$E$598),IF(Apoio!$B$1=10,SUMIF(Outubro!$B$5:$G$598,C69,Outubro!$E$5:$E$598),IF(Apoio!$B$1=11,SUMIF(Novembro!$B$5:$G$598,C69,Novembro!$E$5:$E$598),IF(Apoio!$B$1=12,SUMIF(Dezembro!$B$5:$G$598,C69,Dezembro!$E$5:$E$598))))))))))))))</f>
        <v>-</v>
      </c>
      <c r="E69" t="str">
        <f t="shared" ref="E69:E100" si="6">IFERROR(D69+(ROW(D69)/100000),"")</f>
        <v/>
      </c>
      <c r="G69" t="str">
        <f t="shared" si="5"/>
        <v/>
      </c>
      <c r="H69" s="1" t="str">
        <f>IF('Cadastro de Vendedor'!A66="","-",'Cadastro de Vendedor'!A66)</f>
        <v>-</v>
      </c>
      <c r="I69" s="2" t="str">
        <f>IF(H69="-","-",IF(Apoio!$B$1=1,SUMIF(Janeiro!$B$5:$G$598,H69,Janeiro!$G$5:$G$598),IF(Apoio!$B$1=2,SUMIF(Fevereiro!$B$5:$G$598,H69,Fevereiro!$G$5:$G$598),IF(Apoio!$B$1=3,SUMIF(Março!$B$5:$G$598,H69,Março!$G$5:$G$598),IF(Apoio!$B$1=4,SUMIF(Abril!$B$5:$G$598,H69,Abril!$G$5:$G$598),IF(Apoio!$B$1=5,SUMIF(Maio!$B$5:$G$598,H69,Maio!$G$5:$G$598),IF(Apoio!$B$1=6,SUMIF(Junho!$B$5:$G$598,H69,Junho!$G$5:$G$598),IF(Apoio!$B$1=7,SUMIF(Julho!$B$5:$G$598,H69,Julho!$G$5:$G662),IF(Apoio!$B$1=8,SUMIF(Agosto!$B$5:$G$598,H69,Agosto!$G$5:$G$598),IF(Apoio!$B$1=9,SUMIF(Setembro!$B$5:$G$598,H69,Setembro!$G$5:$G$598),IF(Apoio!$B$1=10,SUMIF(Outubro!$B$5:$G$598,H69,Outubro!$G$5:$G$598),IF(Apoio!$B$1=11,SUMIF(Novembro!$B$5:$G$598,H69,Novembro!$G$5:$G$598),IF(Apoio!$B$1=12,SUMIF(Dezembro!$B$5:$G$598,H69,Dezembro!$G$5:$G$598))))))))))))))</f>
        <v>-</v>
      </c>
      <c r="J69" t="str">
        <f t="shared" si="3"/>
        <v/>
      </c>
    </row>
    <row r="70" spans="2:10" x14ac:dyDescent="0.3">
      <c r="B70" t="str">
        <f t="shared" ref="B70:B105" si="7">IFERROR(_xlfn.RANK.EQ(E70,$E$5:$E$104,0),"")</f>
        <v/>
      </c>
      <c r="C70" s="27" t="str">
        <f>IF('Cadastro de Vendedor'!A67="","-",'Cadastro de Vendedor'!A67)</f>
        <v>-</v>
      </c>
      <c r="D70" s="11" t="str">
        <f>IF(C70="-","-",IF(Apoio!$B$1=1,SUMIF(Janeiro!$B$5:$G$598,C70,Janeiro!$E$5:$E$598),IF(Apoio!$B$1=2,SUMIF(Fevereiro!$B$5:$G$598,C70,Fevereiro!$E$5:$E$598),IF(Apoio!$B$1=3,SUMIF(Março!$B$5:$G$598,C70,Março!$E$5:$E$598),IF(Apoio!$B$1=4,SUMIF(Abril!$B$5:$G$598,C70,Abril!$E$5:$E$598),IF(Apoio!$B$1=5,SUMIF(Maio!$B$5:$G$598,C70,Maio!$E$5:$E$598),IF(Apoio!$B$1=6,SUMIF(Junho!$B$5:$G$598,C70,Junho!$E$5:$E$598),IF(Apoio!$B$1=7,SUMIF(Julho!$B$5:$G$598,C70,Julho!$E$5:$E663),IF(Apoio!$B$1=8,SUMIF(Agosto!$B$5:$G$598,C70,Agosto!$E$5:$E$598),IF(Apoio!$B$1=9,SUMIF(Setembro!$B$5:$G$598,C70,Setembro!$E$5:$E$598),IF(Apoio!$B$1=10,SUMIF(Outubro!$B$5:$G$598,C70,Outubro!$E$5:$E$598),IF(Apoio!$B$1=11,SUMIF(Novembro!$B$5:$G$598,C70,Novembro!$E$5:$E$598),IF(Apoio!$B$1=12,SUMIF(Dezembro!$B$5:$G$598,C70,Dezembro!$E$5:$E$598))))))))))))))</f>
        <v>-</v>
      </c>
      <c r="E70" t="str">
        <f t="shared" si="6"/>
        <v/>
      </c>
      <c r="G70" t="str">
        <f t="shared" ref="G70:G105" si="8">IFERROR(_xlfn.RANK.EQ(J70,$J$5:$J$104,0),"")</f>
        <v/>
      </c>
      <c r="H70" s="1" t="str">
        <f>IF('Cadastro de Vendedor'!A67="","-",'Cadastro de Vendedor'!A67)</f>
        <v>-</v>
      </c>
      <c r="I70" s="2" t="str">
        <f>IF(H70="-","-",IF(Apoio!$B$1=1,SUMIF(Janeiro!$B$5:$G$598,H70,Janeiro!$G$5:$G$598),IF(Apoio!$B$1=2,SUMIF(Fevereiro!$B$5:$G$598,H70,Fevereiro!$G$5:$G$598),IF(Apoio!$B$1=3,SUMIF(Março!$B$5:$G$598,H70,Março!$G$5:$G$598),IF(Apoio!$B$1=4,SUMIF(Abril!$B$5:$G$598,H70,Abril!$G$5:$G$598),IF(Apoio!$B$1=5,SUMIF(Maio!$B$5:$G$598,H70,Maio!$G$5:$G$598),IF(Apoio!$B$1=6,SUMIF(Junho!$B$5:$G$598,H70,Junho!$G$5:$G$598),IF(Apoio!$B$1=7,SUMIF(Julho!$B$5:$G$598,H70,Julho!$G$5:$G663),IF(Apoio!$B$1=8,SUMIF(Agosto!$B$5:$G$598,H70,Agosto!$G$5:$G$598),IF(Apoio!$B$1=9,SUMIF(Setembro!$B$5:$G$598,H70,Setembro!$G$5:$G$598),IF(Apoio!$B$1=10,SUMIF(Outubro!$B$5:$G$598,H70,Outubro!$G$5:$G$598),IF(Apoio!$B$1=11,SUMIF(Novembro!$B$5:$G$598,H70,Novembro!$G$5:$G$598),IF(Apoio!$B$1=12,SUMIF(Dezembro!$B$5:$G$598,H70,Dezembro!$G$5:$G$598))))))))))))))</f>
        <v>-</v>
      </c>
      <c r="J70" t="str">
        <f t="shared" ref="J70:J105" si="9">IFERROR(I70+(ROW(I70)/100000),"")</f>
        <v/>
      </c>
    </row>
    <row r="71" spans="2:10" x14ac:dyDescent="0.3">
      <c r="B71" t="str">
        <f t="shared" si="7"/>
        <v/>
      </c>
      <c r="C71" s="27" t="str">
        <f>IF('Cadastro de Vendedor'!A68="","-",'Cadastro de Vendedor'!A68)</f>
        <v>-</v>
      </c>
      <c r="D71" s="11" t="str">
        <f>IF(C71="-","-",IF(Apoio!$B$1=1,SUMIF(Janeiro!$B$5:$G$598,C71,Janeiro!$E$5:$E$598),IF(Apoio!$B$1=2,SUMIF(Fevereiro!$B$5:$G$598,C71,Fevereiro!$E$5:$E$598),IF(Apoio!$B$1=3,SUMIF(Março!$B$5:$G$598,C71,Março!$E$5:$E$598),IF(Apoio!$B$1=4,SUMIF(Abril!$B$5:$G$598,C71,Abril!$E$5:$E$598),IF(Apoio!$B$1=5,SUMIF(Maio!$B$5:$G$598,C71,Maio!$E$5:$E$598),IF(Apoio!$B$1=6,SUMIF(Junho!$B$5:$G$598,C71,Junho!$E$5:$E$598),IF(Apoio!$B$1=7,SUMIF(Julho!$B$5:$G$598,C71,Julho!$E$5:$E664),IF(Apoio!$B$1=8,SUMIF(Agosto!$B$5:$G$598,C71,Agosto!$E$5:$E$598),IF(Apoio!$B$1=9,SUMIF(Setembro!$B$5:$G$598,C71,Setembro!$E$5:$E$598),IF(Apoio!$B$1=10,SUMIF(Outubro!$B$5:$G$598,C71,Outubro!$E$5:$E$598),IF(Apoio!$B$1=11,SUMIF(Novembro!$B$5:$G$598,C71,Novembro!$E$5:$E$598),IF(Apoio!$B$1=12,SUMIF(Dezembro!$B$5:$G$598,C71,Dezembro!$E$5:$E$598))))))))))))))</f>
        <v>-</v>
      </c>
      <c r="E71" t="str">
        <f t="shared" si="6"/>
        <v/>
      </c>
      <c r="G71" t="str">
        <f t="shared" si="8"/>
        <v/>
      </c>
      <c r="H71" s="1" t="str">
        <f>IF('Cadastro de Vendedor'!A68="","-",'Cadastro de Vendedor'!A68)</f>
        <v>-</v>
      </c>
      <c r="I71" s="2" t="str">
        <f>IF(H71="-","-",IF(Apoio!$B$1=1,SUMIF(Janeiro!$B$5:$G$598,H71,Janeiro!$G$5:$G$598),IF(Apoio!$B$1=2,SUMIF(Fevereiro!$B$5:$G$598,H71,Fevereiro!$G$5:$G$598),IF(Apoio!$B$1=3,SUMIF(Março!$B$5:$G$598,H71,Março!$G$5:$G$598),IF(Apoio!$B$1=4,SUMIF(Abril!$B$5:$G$598,H71,Abril!$G$5:$G$598),IF(Apoio!$B$1=5,SUMIF(Maio!$B$5:$G$598,H71,Maio!$G$5:$G$598),IF(Apoio!$B$1=6,SUMIF(Junho!$B$5:$G$598,H71,Junho!$G$5:$G$598),IF(Apoio!$B$1=7,SUMIF(Julho!$B$5:$G$598,H71,Julho!$G$5:$G664),IF(Apoio!$B$1=8,SUMIF(Agosto!$B$5:$G$598,H71,Agosto!$G$5:$G$598),IF(Apoio!$B$1=9,SUMIF(Setembro!$B$5:$G$598,H71,Setembro!$G$5:$G$598),IF(Apoio!$B$1=10,SUMIF(Outubro!$B$5:$G$598,H71,Outubro!$G$5:$G$598),IF(Apoio!$B$1=11,SUMIF(Novembro!$B$5:$G$598,H71,Novembro!$G$5:$G$598),IF(Apoio!$B$1=12,SUMIF(Dezembro!$B$5:$G$598,H71,Dezembro!$G$5:$G$598))))))))))))))</f>
        <v>-</v>
      </c>
      <c r="J71" t="str">
        <f t="shared" si="9"/>
        <v/>
      </c>
    </row>
    <row r="72" spans="2:10" x14ac:dyDescent="0.3">
      <c r="B72" t="str">
        <f t="shared" si="7"/>
        <v/>
      </c>
      <c r="C72" s="27" t="str">
        <f>IF('Cadastro de Vendedor'!A69="","-",'Cadastro de Vendedor'!A69)</f>
        <v>-</v>
      </c>
      <c r="D72" s="11" t="str">
        <f>IF(C72="-","-",IF(Apoio!$B$1=1,SUMIF(Janeiro!$B$5:$G$598,C72,Janeiro!$E$5:$E$598),IF(Apoio!$B$1=2,SUMIF(Fevereiro!$B$5:$G$598,C72,Fevereiro!$E$5:$E$598),IF(Apoio!$B$1=3,SUMIF(Março!$B$5:$G$598,C72,Março!$E$5:$E$598),IF(Apoio!$B$1=4,SUMIF(Abril!$B$5:$G$598,C72,Abril!$E$5:$E$598),IF(Apoio!$B$1=5,SUMIF(Maio!$B$5:$G$598,C72,Maio!$E$5:$E$598),IF(Apoio!$B$1=6,SUMIF(Junho!$B$5:$G$598,C72,Junho!$E$5:$E$598),IF(Apoio!$B$1=7,SUMIF(Julho!$B$5:$G$598,C72,Julho!$E$5:$E665),IF(Apoio!$B$1=8,SUMIF(Agosto!$B$5:$G$598,C72,Agosto!$E$5:$E$598),IF(Apoio!$B$1=9,SUMIF(Setembro!$B$5:$G$598,C72,Setembro!$E$5:$E$598),IF(Apoio!$B$1=10,SUMIF(Outubro!$B$5:$G$598,C72,Outubro!$E$5:$E$598),IF(Apoio!$B$1=11,SUMIF(Novembro!$B$5:$G$598,C72,Novembro!$E$5:$E$598),IF(Apoio!$B$1=12,SUMIF(Dezembro!$B$5:$G$598,C72,Dezembro!$E$5:$E$598))))))))))))))</f>
        <v>-</v>
      </c>
      <c r="E72" t="str">
        <f t="shared" si="6"/>
        <v/>
      </c>
      <c r="G72" t="str">
        <f t="shared" si="8"/>
        <v/>
      </c>
      <c r="H72" s="1" t="str">
        <f>IF('Cadastro de Vendedor'!A69="","-",'Cadastro de Vendedor'!A69)</f>
        <v>-</v>
      </c>
      <c r="I72" s="2" t="str">
        <f>IF(H72="-","-",IF(Apoio!$B$1=1,SUMIF(Janeiro!$B$5:$G$598,H72,Janeiro!$G$5:$G$598),IF(Apoio!$B$1=2,SUMIF(Fevereiro!$B$5:$G$598,H72,Fevereiro!$G$5:$G$598),IF(Apoio!$B$1=3,SUMIF(Março!$B$5:$G$598,H72,Março!$G$5:$G$598),IF(Apoio!$B$1=4,SUMIF(Abril!$B$5:$G$598,H72,Abril!$G$5:$G$598),IF(Apoio!$B$1=5,SUMIF(Maio!$B$5:$G$598,H72,Maio!$G$5:$G$598),IF(Apoio!$B$1=6,SUMIF(Junho!$B$5:$G$598,H72,Junho!$G$5:$G$598),IF(Apoio!$B$1=7,SUMIF(Julho!$B$5:$G$598,H72,Julho!$G$5:$G665),IF(Apoio!$B$1=8,SUMIF(Agosto!$B$5:$G$598,H72,Agosto!$G$5:$G$598),IF(Apoio!$B$1=9,SUMIF(Setembro!$B$5:$G$598,H72,Setembro!$G$5:$G$598),IF(Apoio!$B$1=10,SUMIF(Outubro!$B$5:$G$598,H72,Outubro!$G$5:$G$598),IF(Apoio!$B$1=11,SUMIF(Novembro!$B$5:$G$598,H72,Novembro!$G$5:$G$598),IF(Apoio!$B$1=12,SUMIF(Dezembro!$B$5:$G$598,H72,Dezembro!$G$5:$G$598))))))))))))))</f>
        <v>-</v>
      </c>
      <c r="J72" t="str">
        <f t="shared" si="9"/>
        <v/>
      </c>
    </row>
    <row r="73" spans="2:10" x14ac:dyDescent="0.3">
      <c r="B73" t="str">
        <f t="shared" si="7"/>
        <v/>
      </c>
      <c r="C73" s="27" t="str">
        <f>IF('Cadastro de Vendedor'!A70="","-",'Cadastro de Vendedor'!A70)</f>
        <v>-</v>
      </c>
      <c r="D73" s="11" t="str">
        <f>IF(C73="-","-",IF(Apoio!$B$1=1,SUMIF(Janeiro!$B$5:$G$598,C73,Janeiro!$E$5:$E$598),IF(Apoio!$B$1=2,SUMIF(Fevereiro!$B$5:$G$598,C73,Fevereiro!$E$5:$E$598),IF(Apoio!$B$1=3,SUMIF(Março!$B$5:$G$598,C73,Março!$E$5:$E$598),IF(Apoio!$B$1=4,SUMIF(Abril!$B$5:$G$598,C73,Abril!$E$5:$E$598),IF(Apoio!$B$1=5,SUMIF(Maio!$B$5:$G$598,C73,Maio!$E$5:$E$598),IF(Apoio!$B$1=6,SUMIF(Junho!$B$5:$G$598,C73,Junho!$E$5:$E$598),IF(Apoio!$B$1=7,SUMIF(Julho!$B$5:$G$598,C73,Julho!$E$5:$E666),IF(Apoio!$B$1=8,SUMIF(Agosto!$B$5:$G$598,C73,Agosto!$E$5:$E$598),IF(Apoio!$B$1=9,SUMIF(Setembro!$B$5:$G$598,C73,Setembro!$E$5:$E$598),IF(Apoio!$B$1=10,SUMIF(Outubro!$B$5:$G$598,C73,Outubro!$E$5:$E$598),IF(Apoio!$B$1=11,SUMIF(Novembro!$B$5:$G$598,C73,Novembro!$E$5:$E$598),IF(Apoio!$B$1=12,SUMIF(Dezembro!$B$5:$G$598,C73,Dezembro!$E$5:$E$598))))))))))))))</f>
        <v>-</v>
      </c>
      <c r="E73" t="str">
        <f t="shared" si="6"/>
        <v/>
      </c>
      <c r="G73" t="str">
        <f t="shared" si="8"/>
        <v/>
      </c>
      <c r="H73" s="1" t="str">
        <f>IF('Cadastro de Vendedor'!A70="","-",'Cadastro de Vendedor'!A70)</f>
        <v>-</v>
      </c>
      <c r="I73" s="2" t="str">
        <f>IF(H73="-","-",IF(Apoio!$B$1=1,SUMIF(Janeiro!$B$5:$G$598,H73,Janeiro!$G$5:$G$598),IF(Apoio!$B$1=2,SUMIF(Fevereiro!$B$5:$G$598,H73,Fevereiro!$G$5:$G$598),IF(Apoio!$B$1=3,SUMIF(Março!$B$5:$G$598,H73,Março!$G$5:$G$598),IF(Apoio!$B$1=4,SUMIF(Abril!$B$5:$G$598,H73,Abril!$G$5:$G$598),IF(Apoio!$B$1=5,SUMIF(Maio!$B$5:$G$598,H73,Maio!$G$5:$G$598),IF(Apoio!$B$1=6,SUMIF(Junho!$B$5:$G$598,H73,Junho!$G$5:$G$598),IF(Apoio!$B$1=7,SUMIF(Julho!$B$5:$G$598,H73,Julho!$G$5:$G666),IF(Apoio!$B$1=8,SUMIF(Agosto!$B$5:$G$598,H73,Agosto!$G$5:$G$598),IF(Apoio!$B$1=9,SUMIF(Setembro!$B$5:$G$598,H73,Setembro!$G$5:$G$598),IF(Apoio!$B$1=10,SUMIF(Outubro!$B$5:$G$598,H73,Outubro!$G$5:$G$598),IF(Apoio!$B$1=11,SUMIF(Novembro!$B$5:$G$598,H73,Novembro!$G$5:$G$598),IF(Apoio!$B$1=12,SUMIF(Dezembro!$B$5:$G$598,H73,Dezembro!$G$5:$G$598))))))))))))))</f>
        <v>-</v>
      </c>
      <c r="J73" t="str">
        <f t="shared" si="9"/>
        <v/>
      </c>
    </row>
    <row r="74" spans="2:10" x14ac:dyDescent="0.3">
      <c r="B74" t="str">
        <f t="shared" si="7"/>
        <v/>
      </c>
      <c r="C74" s="27" t="str">
        <f>IF('Cadastro de Vendedor'!A71="","-",'Cadastro de Vendedor'!A71)</f>
        <v>-</v>
      </c>
      <c r="D74" s="11" t="str">
        <f>IF(C74="-","-",IF(Apoio!$B$1=1,SUMIF(Janeiro!$B$5:$G$598,C74,Janeiro!$E$5:$E$598),IF(Apoio!$B$1=2,SUMIF(Fevereiro!$B$5:$G$598,C74,Fevereiro!$E$5:$E$598),IF(Apoio!$B$1=3,SUMIF(Março!$B$5:$G$598,C74,Março!$E$5:$E$598),IF(Apoio!$B$1=4,SUMIF(Abril!$B$5:$G$598,C74,Abril!$E$5:$E$598),IF(Apoio!$B$1=5,SUMIF(Maio!$B$5:$G$598,C74,Maio!$E$5:$E$598),IF(Apoio!$B$1=6,SUMIF(Junho!$B$5:$G$598,C74,Junho!$E$5:$E$598),IF(Apoio!$B$1=7,SUMIF(Julho!$B$5:$G$598,C74,Julho!$E$5:$E667),IF(Apoio!$B$1=8,SUMIF(Agosto!$B$5:$G$598,C74,Agosto!$E$5:$E$598),IF(Apoio!$B$1=9,SUMIF(Setembro!$B$5:$G$598,C74,Setembro!$E$5:$E$598),IF(Apoio!$B$1=10,SUMIF(Outubro!$B$5:$G$598,C74,Outubro!$E$5:$E$598),IF(Apoio!$B$1=11,SUMIF(Novembro!$B$5:$G$598,C74,Novembro!$E$5:$E$598),IF(Apoio!$B$1=12,SUMIF(Dezembro!$B$5:$G$598,C74,Dezembro!$E$5:$E$598))))))))))))))</f>
        <v>-</v>
      </c>
      <c r="E74" t="str">
        <f t="shared" si="6"/>
        <v/>
      </c>
      <c r="G74" t="str">
        <f t="shared" si="8"/>
        <v/>
      </c>
      <c r="H74" s="1" t="str">
        <f>IF('Cadastro de Vendedor'!A71="","-",'Cadastro de Vendedor'!A71)</f>
        <v>-</v>
      </c>
      <c r="I74" s="2" t="str">
        <f>IF(H74="-","-",IF(Apoio!$B$1=1,SUMIF(Janeiro!$B$5:$G$598,H74,Janeiro!$G$5:$G$598),IF(Apoio!$B$1=2,SUMIF(Fevereiro!$B$5:$G$598,H74,Fevereiro!$G$5:$G$598),IF(Apoio!$B$1=3,SUMIF(Março!$B$5:$G$598,H74,Março!$G$5:$G$598),IF(Apoio!$B$1=4,SUMIF(Abril!$B$5:$G$598,H74,Abril!$G$5:$G$598),IF(Apoio!$B$1=5,SUMIF(Maio!$B$5:$G$598,H74,Maio!$G$5:$G$598),IF(Apoio!$B$1=6,SUMIF(Junho!$B$5:$G$598,H74,Junho!$G$5:$G$598),IF(Apoio!$B$1=7,SUMIF(Julho!$B$5:$G$598,H74,Julho!$G$5:$G667),IF(Apoio!$B$1=8,SUMIF(Agosto!$B$5:$G$598,H74,Agosto!$G$5:$G$598),IF(Apoio!$B$1=9,SUMIF(Setembro!$B$5:$G$598,H74,Setembro!$G$5:$G$598),IF(Apoio!$B$1=10,SUMIF(Outubro!$B$5:$G$598,H74,Outubro!$G$5:$G$598),IF(Apoio!$B$1=11,SUMIF(Novembro!$B$5:$G$598,H74,Novembro!$G$5:$G$598),IF(Apoio!$B$1=12,SUMIF(Dezembro!$B$5:$G$598,H74,Dezembro!$G$5:$G$598))))))))))))))</f>
        <v>-</v>
      </c>
      <c r="J74" t="str">
        <f t="shared" si="9"/>
        <v/>
      </c>
    </row>
    <row r="75" spans="2:10" x14ac:dyDescent="0.3">
      <c r="B75" t="str">
        <f t="shared" si="7"/>
        <v/>
      </c>
      <c r="C75" s="27" t="str">
        <f>IF('Cadastro de Vendedor'!A72="","-",'Cadastro de Vendedor'!A72)</f>
        <v>-</v>
      </c>
      <c r="D75" s="11" t="str">
        <f>IF(C75="-","-",IF(Apoio!$B$1=1,SUMIF(Janeiro!$B$5:$G$598,C75,Janeiro!$E$5:$E$598),IF(Apoio!$B$1=2,SUMIF(Fevereiro!$B$5:$G$598,C75,Fevereiro!$E$5:$E$598),IF(Apoio!$B$1=3,SUMIF(Março!$B$5:$G$598,C75,Março!$E$5:$E$598),IF(Apoio!$B$1=4,SUMIF(Abril!$B$5:$G$598,C75,Abril!$E$5:$E$598),IF(Apoio!$B$1=5,SUMIF(Maio!$B$5:$G$598,C75,Maio!$E$5:$E$598),IF(Apoio!$B$1=6,SUMIF(Junho!$B$5:$G$598,C75,Junho!$E$5:$E$598),IF(Apoio!$B$1=7,SUMIF(Julho!$B$5:$G$598,C75,Julho!$E$5:$E668),IF(Apoio!$B$1=8,SUMIF(Agosto!$B$5:$G$598,C75,Agosto!$E$5:$E$598),IF(Apoio!$B$1=9,SUMIF(Setembro!$B$5:$G$598,C75,Setembro!$E$5:$E$598),IF(Apoio!$B$1=10,SUMIF(Outubro!$B$5:$G$598,C75,Outubro!$E$5:$E$598),IF(Apoio!$B$1=11,SUMIF(Novembro!$B$5:$G$598,C75,Novembro!$E$5:$E$598),IF(Apoio!$B$1=12,SUMIF(Dezembro!$B$5:$G$598,C75,Dezembro!$E$5:$E$598))))))))))))))</f>
        <v>-</v>
      </c>
      <c r="E75" t="str">
        <f t="shared" si="6"/>
        <v/>
      </c>
      <c r="G75" t="str">
        <f t="shared" si="8"/>
        <v/>
      </c>
      <c r="H75" s="1" t="str">
        <f>IF('Cadastro de Vendedor'!A72="","-",'Cadastro de Vendedor'!A72)</f>
        <v>-</v>
      </c>
      <c r="I75" s="2" t="str">
        <f>IF(H75="-","-",IF(Apoio!$B$1=1,SUMIF(Janeiro!$B$5:$G$598,H75,Janeiro!$G$5:$G$598),IF(Apoio!$B$1=2,SUMIF(Fevereiro!$B$5:$G$598,H75,Fevereiro!$G$5:$G$598),IF(Apoio!$B$1=3,SUMIF(Março!$B$5:$G$598,H75,Março!$G$5:$G$598),IF(Apoio!$B$1=4,SUMIF(Abril!$B$5:$G$598,H75,Abril!$G$5:$G$598),IF(Apoio!$B$1=5,SUMIF(Maio!$B$5:$G$598,H75,Maio!$G$5:$G$598),IF(Apoio!$B$1=6,SUMIF(Junho!$B$5:$G$598,H75,Junho!$G$5:$G$598),IF(Apoio!$B$1=7,SUMIF(Julho!$B$5:$G$598,H75,Julho!$G$5:$G668),IF(Apoio!$B$1=8,SUMIF(Agosto!$B$5:$G$598,H75,Agosto!$G$5:$G$598),IF(Apoio!$B$1=9,SUMIF(Setembro!$B$5:$G$598,H75,Setembro!$G$5:$G$598),IF(Apoio!$B$1=10,SUMIF(Outubro!$B$5:$G$598,H75,Outubro!$G$5:$G$598),IF(Apoio!$B$1=11,SUMIF(Novembro!$B$5:$G$598,H75,Novembro!$G$5:$G$598),IF(Apoio!$B$1=12,SUMIF(Dezembro!$B$5:$G$598,H75,Dezembro!$G$5:$G$598))))))))))))))</f>
        <v>-</v>
      </c>
      <c r="J75" t="str">
        <f t="shared" si="9"/>
        <v/>
      </c>
    </row>
    <row r="76" spans="2:10" x14ac:dyDescent="0.3">
      <c r="B76" t="str">
        <f t="shared" si="7"/>
        <v/>
      </c>
      <c r="C76" s="27" t="str">
        <f>IF('Cadastro de Vendedor'!A73="","-",'Cadastro de Vendedor'!A73)</f>
        <v>-</v>
      </c>
      <c r="D76" s="11" t="str">
        <f>IF(C76="-","-",IF(Apoio!$B$1=1,SUMIF(Janeiro!$B$5:$G$598,C76,Janeiro!$E$5:$E$598),IF(Apoio!$B$1=2,SUMIF(Fevereiro!$B$5:$G$598,C76,Fevereiro!$E$5:$E$598),IF(Apoio!$B$1=3,SUMIF(Março!$B$5:$G$598,C76,Março!$E$5:$E$598),IF(Apoio!$B$1=4,SUMIF(Abril!$B$5:$G$598,C76,Abril!$E$5:$E$598),IF(Apoio!$B$1=5,SUMIF(Maio!$B$5:$G$598,C76,Maio!$E$5:$E$598),IF(Apoio!$B$1=6,SUMIF(Junho!$B$5:$G$598,C76,Junho!$E$5:$E$598),IF(Apoio!$B$1=7,SUMIF(Julho!$B$5:$G$598,C76,Julho!$E$5:$E669),IF(Apoio!$B$1=8,SUMIF(Agosto!$B$5:$G$598,C76,Agosto!$E$5:$E$598),IF(Apoio!$B$1=9,SUMIF(Setembro!$B$5:$G$598,C76,Setembro!$E$5:$E$598),IF(Apoio!$B$1=10,SUMIF(Outubro!$B$5:$G$598,C76,Outubro!$E$5:$E$598),IF(Apoio!$B$1=11,SUMIF(Novembro!$B$5:$G$598,C76,Novembro!$E$5:$E$598),IF(Apoio!$B$1=12,SUMIF(Dezembro!$B$5:$G$598,C76,Dezembro!$E$5:$E$598))))))))))))))</f>
        <v>-</v>
      </c>
      <c r="E76" t="str">
        <f t="shared" si="6"/>
        <v/>
      </c>
      <c r="G76" t="str">
        <f t="shared" si="8"/>
        <v/>
      </c>
      <c r="H76" s="1" t="str">
        <f>IF('Cadastro de Vendedor'!A73="","-",'Cadastro de Vendedor'!A73)</f>
        <v>-</v>
      </c>
      <c r="I76" s="2" t="str">
        <f>IF(H76="-","-",IF(Apoio!$B$1=1,SUMIF(Janeiro!$B$5:$G$598,H76,Janeiro!$G$5:$G$598),IF(Apoio!$B$1=2,SUMIF(Fevereiro!$B$5:$G$598,H76,Fevereiro!$G$5:$G$598),IF(Apoio!$B$1=3,SUMIF(Março!$B$5:$G$598,H76,Março!$G$5:$G$598),IF(Apoio!$B$1=4,SUMIF(Abril!$B$5:$G$598,H76,Abril!$G$5:$G$598),IF(Apoio!$B$1=5,SUMIF(Maio!$B$5:$G$598,H76,Maio!$G$5:$G$598),IF(Apoio!$B$1=6,SUMIF(Junho!$B$5:$G$598,H76,Junho!$G$5:$G$598),IF(Apoio!$B$1=7,SUMIF(Julho!$B$5:$G$598,H76,Julho!$G$5:$G669),IF(Apoio!$B$1=8,SUMIF(Agosto!$B$5:$G$598,H76,Agosto!$G$5:$G$598),IF(Apoio!$B$1=9,SUMIF(Setembro!$B$5:$G$598,H76,Setembro!$G$5:$G$598),IF(Apoio!$B$1=10,SUMIF(Outubro!$B$5:$G$598,H76,Outubro!$G$5:$G$598),IF(Apoio!$B$1=11,SUMIF(Novembro!$B$5:$G$598,H76,Novembro!$G$5:$G$598),IF(Apoio!$B$1=12,SUMIF(Dezembro!$B$5:$G$598,H76,Dezembro!$G$5:$G$598))))))))))))))</f>
        <v>-</v>
      </c>
      <c r="J76" t="str">
        <f t="shared" si="9"/>
        <v/>
      </c>
    </row>
    <row r="77" spans="2:10" x14ac:dyDescent="0.3">
      <c r="B77" t="str">
        <f t="shared" si="7"/>
        <v/>
      </c>
      <c r="C77" s="27" t="str">
        <f>IF('Cadastro de Vendedor'!A74="","-",'Cadastro de Vendedor'!A74)</f>
        <v>-</v>
      </c>
      <c r="D77" s="11" t="str">
        <f>IF(C77="-","-",IF(Apoio!$B$1=1,SUMIF(Janeiro!$B$5:$G$598,C77,Janeiro!$E$5:$E$598),IF(Apoio!$B$1=2,SUMIF(Fevereiro!$B$5:$G$598,C77,Fevereiro!$E$5:$E$598),IF(Apoio!$B$1=3,SUMIF(Março!$B$5:$G$598,C77,Março!$E$5:$E$598),IF(Apoio!$B$1=4,SUMIF(Abril!$B$5:$G$598,C77,Abril!$E$5:$E$598),IF(Apoio!$B$1=5,SUMIF(Maio!$B$5:$G$598,C77,Maio!$E$5:$E$598),IF(Apoio!$B$1=6,SUMIF(Junho!$B$5:$G$598,C77,Junho!$E$5:$E$598),IF(Apoio!$B$1=7,SUMIF(Julho!$B$5:$G$598,C77,Julho!$E$5:$E670),IF(Apoio!$B$1=8,SUMIF(Agosto!$B$5:$G$598,C77,Agosto!$E$5:$E$598),IF(Apoio!$B$1=9,SUMIF(Setembro!$B$5:$G$598,C77,Setembro!$E$5:$E$598),IF(Apoio!$B$1=10,SUMIF(Outubro!$B$5:$G$598,C77,Outubro!$E$5:$E$598),IF(Apoio!$B$1=11,SUMIF(Novembro!$B$5:$G$598,C77,Novembro!$E$5:$E$598),IF(Apoio!$B$1=12,SUMIF(Dezembro!$B$5:$G$598,C77,Dezembro!$E$5:$E$598))))))))))))))</f>
        <v>-</v>
      </c>
      <c r="E77" t="str">
        <f t="shared" si="6"/>
        <v/>
      </c>
      <c r="G77" t="str">
        <f t="shared" si="8"/>
        <v/>
      </c>
      <c r="H77" s="1" t="str">
        <f>IF('Cadastro de Vendedor'!A74="","-",'Cadastro de Vendedor'!A74)</f>
        <v>-</v>
      </c>
      <c r="I77" s="2" t="str">
        <f>IF(H77="-","-",IF(Apoio!$B$1=1,SUMIF(Janeiro!$B$5:$G$598,H77,Janeiro!$G$5:$G$598),IF(Apoio!$B$1=2,SUMIF(Fevereiro!$B$5:$G$598,H77,Fevereiro!$G$5:$G$598),IF(Apoio!$B$1=3,SUMIF(Março!$B$5:$G$598,H77,Março!$G$5:$G$598),IF(Apoio!$B$1=4,SUMIF(Abril!$B$5:$G$598,H77,Abril!$G$5:$G$598),IF(Apoio!$B$1=5,SUMIF(Maio!$B$5:$G$598,H77,Maio!$G$5:$G$598),IF(Apoio!$B$1=6,SUMIF(Junho!$B$5:$G$598,H77,Junho!$G$5:$G$598),IF(Apoio!$B$1=7,SUMIF(Julho!$B$5:$G$598,H77,Julho!$G$5:$G670),IF(Apoio!$B$1=8,SUMIF(Agosto!$B$5:$G$598,H77,Agosto!$G$5:$G$598),IF(Apoio!$B$1=9,SUMIF(Setembro!$B$5:$G$598,H77,Setembro!$G$5:$G$598),IF(Apoio!$B$1=10,SUMIF(Outubro!$B$5:$G$598,H77,Outubro!$G$5:$G$598),IF(Apoio!$B$1=11,SUMIF(Novembro!$B$5:$G$598,H77,Novembro!$G$5:$G$598),IF(Apoio!$B$1=12,SUMIF(Dezembro!$B$5:$G$598,H77,Dezembro!$G$5:$G$598))))))))))))))</f>
        <v>-</v>
      </c>
      <c r="J77" t="str">
        <f t="shared" si="9"/>
        <v/>
      </c>
    </row>
    <row r="78" spans="2:10" x14ac:dyDescent="0.3">
      <c r="B78" t="str">
        <f t="shared" si="7"/>
        <v/>
      </c>
      <c r="C78" s="27" t="str">
        <f>IF('Cadastro de Vendedor'!A75="","-",'Cadastro de Vendedor'!A75)</f>
        <v>-</v>
      </c>
      <c r="D78" s="11" t="str">
        <f>IF(C78="-","-",IF(Apoio!$B$1=1,SUMIF(Janeiro!$B$5:$G$598,C78,Janeiro!$E$5:$E$598),IF(Apoio!$B$1=2,SUMIF(Fevereiro!$B$5:$G$598,C78,Fevereiro!$E$5:$E$598),IF(Apoio!$B$1=3,SUMIF(Março!$B$5:$G$598,C78,Março!$E$5:$E$598),IF(Apoio!$B$1=4,SUMIF(Abril!$B$5:$G$598,C78,Abril!$E$5:$E$598),IF(Apoio!$B$1=5,SUMIF(Maio!$B$5:$G$598,C78,Maio!$E$5:$E$598),IF(Apoio!$B$1=6,SUMIF(Junho!$B$5:$G$598,C78,Junho!$E$5:$E$598),IF(Apoio!$B$1=7,SUMIF(Julho!$B$5:$G$598,C78,Julho!$E$5:$E671),IF(Apoio!$B$1=8,SUMIF(Agosto!$B$5:$G$598,C78,Agosto!$E$5:$E$598),IF(Apoio!$B$1=9,SUMIF(Setembro!$B$5:$G$598,C78,Setembro!$E$5:$E$598),IF(Apoio!$B$1=10,SUMIF(Outubro!$B$5:$G$598,C78,Outubro!$E$5:$E$598),IF(Apoio!$B$1=11,SUMIF(Novembro!$B$5:$G$598,C78,Novembro!$E$5:$E$598),IF(Apoio!$B$1=12,SUMIF(Dezembro!$B$5:$G$598,C78,Dezembro!$E$5:$E$598))))))))))))))</f>
        <v>-</v>
      </c>
      <c r="E78" t="str">
        <f t="shared" si="6"/>
        <v/>
      </c>
      <c r="G78" t="str">
        <f t="shared" si="8"/>
        <v/>
      </c>
      <c r="H78" s="1" t="str">
        <f>IF('Cadastro de Vendedor'!A75="","-",'Cadastro de Vendedor'!A75)</f>
        <v>-</v>
      </c>
      <c r="I78" s="2" t="str">
        <f>IF(H78="-","-",IF(Apoio!$B$1=1,SUMIF(Janeiro!$B$5:$G$598,H78,Janeiro!$G$5:$G$598),IF(Apoio!$B$1=2,SUMIF(Fevereiro!$B$5:$G$598,H78,Fevereiro!$G$5:$G$598),IF(Apoio!$B$1=3,SUMIF(Março!$B$5:$G$598,H78,Março!$G$5:$G$598),IF(Apoio!$B$1=4,SUMIF(Abril!$B$5:$G$598,H78,Abril!$G$5:$G$598),IF(Apoio!$B$1=5,SUMIF(Maio!$B$5:$G$598,H78,Maio!$G$5:$G$598),IF(Apoio!$B$1=6,SUMIF(Junho!$B$5:$G$598,H78,Junho!$G$5:$G$598),IF(Apoio!$B$1=7,SUMIF(Julho!$B$5:$G$598,H78,Julho!$G$5:$G671),IF(Apoio!$B$1=8,SUMIF(Agosto!$B$5:$G$598,H78,Agosto!$G$5:$G$598),IF(Apoio!$B$1=9,SUMIF(Setembro!$B$5:$G$598,H78,Setembro!$G$5:$G$598),IF(Apoio!$B$1=10,SUMIF(Outubro!$B$5:$G$598,H78,Outubro!$G$5:$G$598),IF(Apoio!$B$1=11,SUMIF(Novembro!$B$5:$G$598,H78,Novembro!$G$5:$G$598),IF(Apoio!$B$1=12,SUMIF(Dezembro!$B$5:$G$598,H78,Dezembro!$G$5:$G$598))))))))))))))</f>
        <v>-</v>
      </c>
      <c r="J78" t="str">
        <f t="shared" si="9"/>
        <v/>
      </c>
    </row>
    <row r="79" spans="2:10" x14ac:dyDescent="0.3">
      <c r="B79" t="str">
        <f t="shared" si="7"/>
        <v/>
      </c>
      <c r="C79" s="27" t="str">
        <f>IF('Cadastro de Vendedor'!A76="","-",'Cadastro de Vendedor'!A76)</f>
        <v>-</v>
      </c>
      <c r="D79" s="11" t="str">
        <f>IF(C79="-","-",IF(Apoio!$B$1=1,SUMIF(Janeiro!$B$5:$G$598,C79,Janeiro!$E$5:$E$598),IF(Apoio!$B$1=2,SUMIF(Fevereiro!$B$5:$G$598,C79,Fevereiro!$E$5:$E$598),IF(Apoio!$B$1=3,SUMIF(Março!$B$5:$G$598,C79,Março!$E$5:$E$598),IF(Apoio!$B$1=4,SUMIF(Abril!$B$5:$G$598,C79,Abril!$E$5:$E$598),IF(Apoio!$B$1=5,SUMIF(Maio!$B$5:$G$598,C79,Maio!$E$5:$E$598),IF(Apoio!$B$1=6,SUMIF(Junho!$B$5:$G$598,C79,Junho!$E$5:$E$598),IF(Apoio!$B$1=7,SUMIF(Julho!$B$5:$G$598,C79,Julho!$E$5:$E672),IF(Apoio!$B$1=8,SUMIF(Agosto!$B$5:$G$598,C79,Agosto!$E$5:$E$598),IF(Apoio!$B$1=9,SUMIF(Setembro!$B$5:$G$598,C79,Setembro!$E$5:$E$598),IF(Apoio!$B$1=10,SUMIF(Outubro!$B$5:$G$598,C79,Outubro!$E$5:$E$598),IF(Apoio!$B$1=11,SUMIF(Novembro!$B$5:$G$598,C79,Novembro!$E$5:$E$598),IF(Apoio!$B$1=12,SUMIF(Dezembro!$B$5:$G$598,C79,Dezembro!$E$5:$E$598))))))))))))))</f>
        <v>-</v>
      </c>
      <c r="E79" t="str">
        <f t="shared" si="6"/>
        <v/>
      </c>
      <c r="G79" t="str">
        <f t="shared" si="8"/>
        <v/>
      </c>
      <c r="H79" s="1" t="str">
        <f>IF('Cadastro de Vendedor'!A76="","-",'Cadastro de Vendedor'!A76)</f>
        <v>-</v>
      </c>
      <c r="I79" s="2" t="str">
        <f>IF(H79="-","-",IF(Apoio!$B$1=1,SUMIF(Janeiro!$B$5:$G$598,H79,Janeiro!$G$5:$G$598),IF(Apoio!$B$1=2,SUMIF(Fevereiro!$B$5:$G$598,H79,Fevereiro!$G$5:$G$598),IF(Apoio!$B$1=3,SUMIF(Março!$B$5:$G$598,H79,Março!$G$5:$G$598),IF(Apoio!$B$1=4,SUMIF(Abril!$B$5:$G$598,H79,Abril!$G$5:$G$598),IF(Apoio!$B$1=5,SUMIF(Maio!$B$5:$G$598,H79,Maio!$G$5:$G$598),IF(Apoio!$B$1=6,SUMIF(Junho!$B$5:$G$598,H79,Junho!$G$5:$G$598),IF(Apoio!$B$1=7,SUMIF(Julho!$B$5:$G$598,H79,Julho!$G$5:$G672),IF(Apoio!$B$1=8,SUMIF(Agosto!$B$5:$G$598,H79,Agosto!$G$5:$G$598),IF(Apoio!$B$1=9,SUMIF(Setembro!$B$5:$G$598,H79,Setembro!$G$5:$G$598),IF(Apoio!$B$1=10,SUMIF(Outubro!$B$5:$G$598,H79,Outubro!$G$5:$G$598),IF(Apoio!$B$1=11,SUMIF(Novembro!$B$5:$G$598,H79,Novembro!$G$5:$G$598),IF(Apoio!$B$1=12,SUMIF(Dezembro!$B$5:$G$598,H79,Dezembro!$G$5:$G$598))))))))))))))</f>
        <v>-</v>
      </c>
      <c r="J79" t="str">
        <f t="shared" si="9"/>
        <v/>
      </c>
    </row>
    <row r="80" spans="2:10" x14ac:dyDescent="0.3">
      <c r="B80" t="str">
        <f t="shared" si="7"/>
        <v/>
      </c>
      <c r="C80" s="27" t="str">
        <f>IF('Cadastro de Vendedor'!A77="","-",'Cadastro de Vendedor'!A77)</f>
        <v>-</v>
      </c>
      <c r="D80" s="11" t="str">
        <f>IF(C80="-","-",IF(Apoio!$B$1=1,SUMIF(Janeiro!$B$5:$G$598,C80,Janeiro!$E$5:$E$598),IF(Apoio!$B$1=2,SUMIF(Fevereiro!$B$5:$G$598,C80,Fevereiro!$E$5:$E$598),IF(Apoio!$B$1=3,SUMIF(Março!$B$5:$G$598,C80,Março!$E$5:$E$598),IF(Apoio!$B$1=4,SUMIF(Abril!$B$5:$G$598,C80,Abril!$E$5:$E$598),IF(Apoio!$B$1=5,SUMIF(Maio!$B$5:$G$598,C80,Maio!$E$5:$E$598),IF(Apoio!$B$1=6,SUMIF(Junho!$B$5:$G$598,C80,Junho!$E$5:$E$598),IF(Apoio!$B$1=7,SUMIF(Julho!$B$5:$G$598,C80,Julho!$E$5:$E673),IF(Apoio!$B$1=8,SUMIF(Agosto!$B$5:$G$598,C80,Agosto!$E$5:$E$598),IF(Apoio!$B$1=9,SUMIF(Setembro!$B$5:$G$598,C80,Setembro!$E$5:$E$598),IF(Apoio!$B$1=10,SUMIF(Outubro!$B$5:$G$598,C80,Outubro!$E$5:$E$598),IF(Apoio!$B$1=11,SUMIF(Novembro!$B$5:$G$598,C80,Novembro!$E$5:$E$598),IF(Apoio!$B$1=12,SUMIF(Dezembro!$B$5:$G$598,C80,Dezembro!$E$5:$E$598))))))))))))))</f>
        <v>-</v>
      </c>
      <c r="E80" t="str">
        <f t="shared" si="6"/>
        <v/>
      </c>
      <c r="G80" t="str">
        <f t="shared" si="8"/>
        <v/>
      </c>
      <c r="H80" s="1" t="str">
        <f>IF('Cadastro de Vendedor'!A77="","-",'Cadastro de Vendedor'!A77)</f>
        <v>-</v>
      </c>
      <c r="I80" s="2" t="str">
        <f>IF(H80="-","-",IF(Apoio!$B$1=1,SUMIF(Janeiro!$B$5:$G$598,H80,Janeiro!$G$5:$G$598),IF(Apoio!$B$1=2,SUMIF(Fevereiro!$B$5:$G$598,H80,Fevereiro!$G$5:$G$598),IF(Apoio!$B$1=3,SUMIF(Março!$B$5:$G$598,H80,Março!$G$5:$G$598),IF(Apoio!$B$1=4,SUMIF(Abril!$B$5:$G$598,H80,Abril!$G$5:$G$598),IF(Apoio!$B$1=5,SUMIF(Maio!$B$5:$G$598,H80,Maio!$G$5:$G$598),IF(Apoio!$B$1=6,SUMIF(Junho!$B$5:$G$598,H80,Junho!$G$5:$G$598),IF(Apoio!$B$1=7,SUMIF(Julho!$B$5:$G$598,H80,Julho!$G$5:$G673),IF(Apoio!$B$1=8,SUMIF(Agosto!$B$5:$G$598,H80,Agosto!$G$5:$G$598),IF(Apoio!$B$1=9,SUMIF(Setembro!$B$5:$G$598,H80,Setembro!$G$5:$G$598),IF(Apoio!$B$1=10,SUMIF(Outubro!$B$5:$G$598,H80,Outubro!$G$5:$G$598),IF(Apoio!$B$1=11,SUMIF(Novembro!$B$5:$G$598,H80,Novembro!$G$5:$G$598),IF(Apoio!$B$1=12,SUMIF(Dezembro!$B$5:$G$598,H80,Dezembro!$G$5:$G$598))))))))))))))</f>
        <v>-</v>
      </c>
      <c r="J80" t="str">
        <f t="shared" si="9"/>
        <v/>
      </c>
    </row>
    <row r="81" spans="2:10" x14ac:dyDescent="0.3">
      <c r="B81" t="str">
        <f t="shared" si="7"/>
        <v/>
      </c>
      <c r="C81" s="27" t="str">
        <f>IF('Cadastro de Vendedor'!A78="","-",'Cadastro de Vendedor'!A78)</f>
        <v>-</v>
      </c>
      <c r="D81" s="11" t="str">
        <f>IF(C81="-","-",IF(Apoio!$B$1=1,SUMIF(Janeiro!$B$5:$G$598,C81,Janeiro!$E$5:$E$598),IF(Apoio!$B$1=2,SUMIF(Fevereiro!$B$5:$G$598,C81,Fevereiro!$E$5:$E$598),IF(Apoio!$B$1=3,SUMIF(Março!$B$5:$G$598,C81,Março!$E$5:$E$598),IF(Apoio!$B$1=4,SUMIF(Abril!$B$5:$G$598,C81,Abril!$E$5:$E$598),IF(Apoio!$B$1=5,SUMIF(Maio!$B$5:$G$598,C81,Maio!$E$5:$E$598),IF(Apoio!$B$1=6,SUMIF(Junho!$B$5:$G$598,C81,Junho!$E$5:$E$598),IF(Apoio!$B$1=7,SUMIF(Julho!$B$5:$G$598,C81,Julho!$E$5:$E674),IF(Apoio!$B$1=8,SUMIF(Agosto!$B$5:$G$598,C81,Agosto!$E$5:$E$598),IF(Apoio!$B$1=9,SUMIF(Setembro!$B$5:$G$598,C81,Setembro!$E$5:$E$598),IF(Apoio!$B$1=10,SUMIF(Outubro!$B$5:$G$598,C81,Outubro!$E$5:$E$598),IF(Apoio!$B$1=11,SUMIF(Novembro!$B$5:$G$598,C81,Novembro!$E$5:$E$598),IF(Apoio!$B$1=12,SUMIF(Dezembro!$B$5:$G$598,C81,Dezembro!$E$5:$E$598))))))))))))))</f>
        <v>-</v>
      </c>
      <c r="E81" t="str">
        <f t="shared" si="6"/>
        <v/>
      </c>
      <c r="G81" t="str">
        <f t="shared" si="8"/>
        <v/>
      </c>
      <c r="H81" s="1" t="str">
        <f>IF('Cadastro de Vendedor'!A78="","-",'Cadastro de Vendedor'!A78)</f>
        <v>-</v>
      </c>
      <c r="I81" s="2" t="str">
        <f>IF(H81="-","-",IF(Apoio!$B$1=1,SUMIF(Janeiro!$B$5:$G$598,H81,Janeiro!$G$5:$G$598),IF(Apoio!$B$1=2,SUMIF(Fevereiro!$B$5:$G$598,H81,Fevereiro!$G$5:$G$598),IF(Apoio!$B$1=3,SUMIF(Março!$B$5:$G$598,H81,Março!$G$5:$G$598),IF(Apoio!$B$1=4,SUMIF(Abril!$B$5:$G$598,H81,Abril!$G$5:$G$598),IF(Apoio!$B$1=5,SUMIF(Maio!$B$5:$G$598,H81,Maio!$G$5:$G$598),IF(Apoio!$B$1=6,SUMIF(Junho!$B$5:$G$598,H81,Junho!$G$5:$G$598),IF(Apoio!$B$1=7,SUMIF(Julho!$B$5:$G$598,H81,Julho!$G$5:$G674),IF(Apoio!$B$1=8,SUMIF(Agosto!$B$5:$G$598,H81,Agosto!$G$5:$G$598),IF(Apoio!$B$1=9,SUMIF(Setembro!$B$5:$G$598,H81,Setembro!$G$5:$G$598),IF(Apoio!$B$1=10,SUMIF(Outubro!$B$5:$G$598,H81,Outubro!$G$5:$G$598),IF(Apoio!$B$1=11,SUMIF(Novembro!$B$5:$G$598,H81,Novembro!$G$5:$G$598),IF(Apoio!$B$1=12,SUMIF(Dezembro!$B$5:$G$598,H81,Dezembro!$G$5:$G$598))))))))))))))</f>
        <v>-</v>
      </c>
      <c r="J81" t="str">
        <f t="shared" si="9"/>
        <v/>
      </c>
    </row>
    <row r="82" spans="2:10" x14ac:dyDescent="0.3">
      <c r="B82" t="str">
        <f t="shared" si="7"/>
        <v/>
      </c>
      <c r="C82" s="27" t="str">
        <f>IF('Cadastro de Vendedor'!A79="","-",'Cadastro de Vendedor'!A79)</f>
        <v>-</v>
      </c>
      <c r="D82" s="11" t="str">
        <f>IF(C82="-","-",IF(Apoio!$B$1=1,SUMIF(Janeiro!$B$5:$G$598,C82,Janeiro!$E$5:$E$598),IF(Apoio!$B$1=2,SUMIF(Fevereiro!$B$5:$G$598,C82,Fevereiro!$E$5:$E$598),IF(Apoio!$B$1=3,SUMIF(Março!$B$5:$G$598,C82,Março!$E$5:$E$598),IF(Apoio!$B$1=4,SUMIF(Abril!$B$5:$G$598,C82,Abril!$E$5:$E$598),IF(Apoio!$B$1=5,SUMIF(Maio!$B$5:$G$598,C82,Maio!$E$5:$E$598),IF(Apoio!$B$1=6,SUMIF(Junho!$B$5:$G$598,C82,Junho!$E$5:$E$598),IF(Apoio!$B$1=7,SUMIF(Julho!$B$5:$G$598,C82,Julho!$E$5:$E675),IF(Apoio!$B$1=8,SUMIF(Agosto!$B$5:$G$598,C82,Agosto!$E$5:$E$598),IF(Apoio!$B$1=9,SUMIF(Setembro!$B$5:$G$598,C82,Setembro!$E$5:$E$598),IF(Apoio!$B$1=10,SUMIF(Outubro!$B$5:$G$598,C82,Outubro!$E$5:$E$598),IF(Apoio!$B$1=11,SUMIF(Novembro!$B$5:$G$598,C82,Novembro!$E$5:$E$598),IF(Apoio!$B$1=12,SUMIF(Dezembro!$B$5:$G$598,C82,Dezembro!$E$5:$E$598))))))))))))))</f>
        <v>-</v>
      </c>
      <c r="E82" t="str">
        <f t="shared" si="6"/>
        <v/>
      </c>
      <c r="G82" t="str">
        <f t="shared" si="8"/>
        <v/>
      </c>
      <c r="H82" s="1" t="str">
        <f>IF('Cadastro de Vendedor'!A79="","-",'Cadastro de Vendedor'!A79)</f>
        <v>-</v>
      </c>
      <c r="I82" s="2" t="str">
        <f>IF(H82="-","-",IF(Apoio!$B$1=1,SUMIF(Janeiro!$B$5:$G$598,H82,Janeiro!$G$5:$G$598),IF(Apoio!$B$1=2,SUMIF(Fevereiro!$B$5:$G$598,H82,Fevereiro!$G$5:$G$598),IF(Apoio!$B$1=3,SUMIF(Março!$B$5:$G$598,H82,Março!$G$5:$G$598),IF(Apoio!$B$1=4,SUMIF(Abril!$B$5:$G$598,H82,Abril!$G$5:$G$598),IF(Apoio!$B$1=5,SUMIF(Maio!$B$5:$G$598,H82,Maio!$G$5:$G$598),IF(Apoio!$B$1=6,SUMIF(Junho!$B$5:$G$598,H82,Junho!$G$5:$G$598),IF(Apoio!$B$1=7,SUMIF(Julho!$B$5:$G$598,H82,Julho!$G$5:$G675),IF(Apoio!$B$1=8,SUMIF(Agosto!$B$5:$G$598,H82,Agosto!$G$5:$G$598),IF(Apoio!$B$1=9,SUMIF(Setembro!$B$5:$G$598,H82,Setembro!$G$5:$G$598),IF(Apoio!$B$1=10,SUMIF(Outubro!$B$5:$G$598,H82,Outubro!$G$5:$G$598),IF(Apoio!$B$1=11,SUMIF(Novembro!$B$5:$G$598,H82,Novembro!$G$5:$G$598),IF(Apoio!$B$1=12,SUMIF(Dezembro!$B$5:$G$598,H82,Dezembro!$G$5:$G$598))))))))))))))</f>
        <v>-</v>
      </c>
      <c r="J82" t="str">
        <f t="shared" si="9"/>
        <v/>
      </c>
    </row>
    <row r="83" spans="2:10" x14ac:dyDescent="0.3">
      <c r="B83" t="str">
        <f t="shared" si="7"/>
        <v/>
      </c>
      <c r="C83" s="27" t="str">
        <f>IF('Cadastro de Vendedor'!A80="","-",'Cadastro de Vendedor'!A80)</f>
        <v>-</v>
      </c>
      <c r="D83" s="11" t="str">
        <f>IF(C83="-","-",IF(Apoio!$B$1=1,SUMIF(Janeiro!$B$5:$G$598,C83,Janeiro!$E$5:$E$598),IF(Apoio!$B$1=2,SUMIF(Fevereiro!$B$5:$G$598,C83,Fevereiro!$E$5:$E$598),IF(Apoio!$B$1=3,SUMIF(Março!$B$5:$G$598,C83,Março!$E$5:$E$598),IF(Apoio!$B$1=4,SUMIF(Abril!$B$5:$G$598,C83,Abril!$E$5:$E$598),IF(Apoio!$B$1=5,SUMIF(Maio!$B$5:$G$598,C83,Maio!$E$5:$E$598),IF(Apoio!$B$1=6,SUMIF(Junho!$B$5:$G$598,C83,Junho!$E$5:$E$598),IF(Apoio!$B$1=7,SUMIF(Julho!$B$5:$G$598,C83,Julho!$E$5:$E676),IF(Apoio!$B$1=8,SUMIF(Agosto!$B$5:$G$598,C83,Agosto!$E$5:$E$598),IF(Apoio!$B$1=9,SUMIF(Setembro!$B$5:$G$598,C83,Setembro!$E$5:$E$598),IF(Apoio!$B$1=10,SUMIF(Outubro!$B$5:$G$598,C83,Outubro!$E$5:$E$598),IF(Apoio!$B$1=11,SUMIF(Novembro!$B$5:$G$598,C83,Novembro!$E$5:$E$598),IF(Apoio!$B$1=12,SUMIF(Dezembro!$B$5:$G$598,C83,Dezembro!$E$5:$E$598))))))))))))))</f>
        <v>-</v>
      </c>
      <c r="E83" t="str">
        <f t="shared" si="6"/>
        <v/>
      </c>
      <c r="G83" t="str">
        <f t="shared" si="8"/>
        <v/>
      </c>
      <c r="H83" s="1" t="str">
        <f>IF('Cadastro de Vendedor'!A80="","-",'Cadastro de Vendedor'!A80)</f>
        <v>-</v>
      </c>
      <c r="I83" s="2" t="str">
        <f>IF(H83="-","-",IF(Apoio!$B$1=1,SUMIF(Janeiro!$B$5:$G$598,H83,Janeiro!$G$5:$G$598),IF(Apoio!$B$1=2,SUMIF(Fevereiro!$B$5:$G$598,H83,Fevereiro!$G$5:$G$598),IF(Apoio!$B$1=3,SUMIF(Março!$B$5:$G$598,H83,Março!$G$5:$G$598),IF(Apoio!$B$1=4,SUMIF(Abril!$B$5:$G$598,H83,Abril!$G$5:$G$598),IF(Apoio!$B$1=5,SUMIF(Maio!$B$5:$G$598,H83,Maio!$G$5:$G$598),IF(Apoio!$B$1=6,SUMIF(Junho!$B$5:$G$598,H83,Junho!$G$5:$G$598),IF(Apoio!$B$1=7,SUMIF(Julho!$B$5:$G$598,H83,Julho!$G$5:$G676),IF(Apoio!$B$1=8,SUMIF(Agosto!$B$5:$G$598,H83,Agosto!$G$5:$G$598),IF(Apoio!$B$1=9,SUMIF(Setembro!$B$5:$G$598,H83,Setembro!$G$5:$G$598),IF(Apoio!$B$1=10,SUMIF(Outubro!$B$5:$G$598,H83,Outubro!$G$5:$G$598),IF(Apoio!$B$1=11,SUMIF(Novembro!$B$5:$G$598,H83,Novembro!$G$5:$G$598),IF(Apoio!$B$1=12,SUMIF(Dezembro!$B$5:$G$598,H83,Dezembro!$G$5:$G$598))))))))))))))</f>
        <v>-</v>
      </c>
      <c r="J83" t="str">
        <f t="shared" si="9"/>
        <v/>
      </c>
    </row>
    <row r="84" spans="2:10" x14ac:dyDescent="0.3">
      <c r="B84" t="str">
        <f t="shared" si="7"/>
        <v/>
      </c>
      <c r="C84" s="27" t="str">
        <f>IF('Cadastro de Vendedor'!A81="","-",'Cadastro de Vendedor'!A81)</f>
        <v>-</v>
      </c>
      <c r="D84" s="11" t="str">
        <f>IF(C84="-","-",IF(Apoio!$B$1=1,SUMIF(Janeiro!$B$5:$G$598,C84,Janeiro!$E$5:$E$598),IF(Apoio!$B$1=2,SUMIF(Fevereiro!$B$5:$G$598,C84,Fevereiro!$E$5:$E$598),IF(Apoio!$B$1=3,SUMIF(Março!$B$5:$G$598,C84,Março!$E$5:$E$598),IF(Apoio!$B$1=4,SUMIF(Abril!$B$5:$G$598,C84,Abril!$E$5:$E$598),IF(Apoio!$B$1=5,SUMIF(Maio!$B$5:$G$598,C84,Maio!$E$5:$E$598),IF(Apoio!$B$1=6,SUMIF(Junho!$B$5:$G$598,C84,Junho!$E$5:$E$598),IF(Apoio!$B$1=7,SUMIF(Julho!$B$5:$G$598,C84,Julho!$E$5:$E677),IF(Apoio!$B$1=8,SUMIF(Agosto!$B$5:$G$598,C84,Agosto!$E$5:$E$598),IF(Apoio!$B$1=9,SUMIF(Setembro!$B$5:$G$598,C84,Setembro!$E$5:$E$598),IF(Apoio!$B$1=10,SUMIF(Outubro!$B$5:$G$598,C84,Outubro!$E$5:$E$598),IF(Apoio!$B$1=11,SUMIF(Novembro!$B$5:$G$598,C84,Novembro!$E$5:$E$598),IF(Apoio!$B$1=12,SUMIF(Dezembro!$B$5:$G$598,C84,Dezembro!$E$5:$E$598))))))))))))))</f>
        <v>-</v>
      </c>
      <c r="E84" t="str">
        <f t="shared" si="6"/>
        <v/>
      </c>
      <c r="G84" t="str">
        <f t="shared" si="8"/>
        <v/>
      </c>
      <c r="H84" s="1" t="str">
        <f>IF('Cadastro de Vendedor'!A81="","-",'Cadastro de Vendedor'!A81)</f>
        <v>-</v>
      </c>
      <c r="I84" s="2" t="str">
        <f>IF(H84="-","-",IF(Apoio!$B$1=1,SUMIF(Janeiro!$B$5:$G$598,H84,Janeiro!$G$5:$G$598),IF(Apoio!$B$1=2,SUMIF(Fevereiro!$B$5:$G$598,H84,Fevereiro!$G$5:$G$598),IF(Apoio!$B$1=3,SUMIF(Março!$B$5:$G$598,H84,Março!$G$5:$G$598),IF(Apoio!$B$1=4,SUMIF(Abril!$B$5:$G$598,H84,Abril!$G$5:$G$598),IF(Apoio!$B$1=5,SUMIF(Maio!$B$5:$G$598,H84,Maio!$G$5:$G$598),IF(Apoio!$B$1=6,SUMIF(Junho!$B$5:$G$598,H84,Junho!$G$5:$G$598),IF(Apoio!$B$1=7,SUMIF(Julho!$B$5:$G$598,H84,Julho!$G$5:$G677),IF(Apoio!$B$1=8,SUMIF(Agosto!$B$5:$G$598,H84,Agosto!$G$5:$G$598),IF(Apoio!$B$1=9,SUMIF(Setembro!$B$5:$G$598,H84,Setembro!$G$5:$G$598),IF(Apoio!$B$1=10,SUMIF(Outubro!$B$5:$G$598,H84,Outubro!$G$5:$G$598),IF(Apoio!$B$1=11,SUMIF(Novembro!$B$5:$G$598,H84,Novembro!$G$5:$G$598),IF(Apoio!$B$1=12,SUMIF(Dezembro!$B$5:$G$598,H84,Dezembro!$G$5:$G$598))))))))))))))</f>
        <v>-</v>
      </c>
      <c r="J84" t="str">
        <f t="shared" si="9"/>
        <v/>
      </c>
    </row>
    <row r="85" spans="2:10" x14ac:dyDescent="0.3">
      <c r="B85" t="str">
        <f t="shared" si="7"/>
        <v/>
      </c>
      <c r="C85" s="27" t="str">
        <f>IF('Cadastro de Vendedor'!A82="","-",'Cadastro de Vendedor'!A82)</f>
        <v>-</v>
      </c>
      <c r="D85" s="11" t="str">
        <f>IF(C85="-","-",IF(Apoio!$B$1=1,SUMIF(Janeiro!$B$5:$G$598,C85,Janeiro!$E$5:$E$598),IF(Apoio!$B$1=2,SUMIF(Fevereiro!$B$5:$G$598,C85,Fevereiro!$E$5:$E$598),IF(Apoio!$B$1=3,SUMIF(Março!$B$5:$G$598,C85,Março!$E$5:$E$598),IF(Apoio!$B$1=4,SUMIF(Abril!$B$5:$G$598,C85,Abril!$E$5:$E$598),IF(Apoio!$B$1=5,SUMIF(Maio!$B$5:$G$598,C85,Maio!$E$5:$E$598),IF(Apoio!$B$1=6,SUMIF(Junho!$B$5:$G$598,C85,Junho!$E$5:$E$598),IF(Apoio!$B$1=7,SUMIF(Julho!$B$5:$G$598,C85,Julho!$E$5:$E678),IF(Apoio!$B$1=8,SUMIF(Agosto!$B$5:$G$598,C85,Agosto!$E$5:$E$598),IF(Apoio!$B$1=9,SUMIF(Setembro!$B$5:$G$598,C85,Setembro!$E$5:$E$598),IF(Apoio!$B$1=10,SUMIF(Outubro!$B$5:$G$598,C85,Outubro!$E$5:$E$598),IF(Apoio!$B$1=11,SUMIF(Novembro!$B$5:$G$598,C85,Novembro!$E$5:$E$598),IF(Apoio!$B$1=12,SUMIF(Dezembro!$B$5:$G$598,C85,Dezembro!$E$5:$E$598))))))))))))))</f>
        <v>-</v>
      </c>
      <c r="E85" t="str">
        <f t="shared" si="6"/>
        <v/>
      </c>
      <c r="G85" t="str">
        <f t="shared" si="8"/>
        <v/>
      </c>
      <c r="H85" s="1" t="str">
        <f>IF('Cadastro de Vendedor'!A82="","-",'Cadastro de Vendedor'!A82)</f>
        <v>-</v>
      </c>
      <c r="I85" s="2" t="str">
        <f>IF(H85="-","-",IF(Apoio!$B$1=1,SUMIF(Janeiro!$B$5:$G$598,H85,Janeiro!$G$5:$G$598),IF(Apoio!$B$1=2,SUMIF(Fevereiro!$B$5:$G$598,H85,Fevereiro!$G$5:$G$598),IF(Apoio!$B$1=3,SUMIF(Março!$B$5:$G$598,H85,Março!$G$5:$G$598),IF(Apoio!$B$1=4,SUMIF(Abril!$B$5:$G$598,H85,Abril!$G$5:$G$598),IF(Apoio!$B$1=5,SUMIF(Maio!$B$5:$G$598,H85,Maio!$G$5:$G$598),IF(Apoio!$B$1=6,SUMIF(Junho!$B$5:$G$598,H85,Junho!$G$5:$G$598),IF(Apoio!$B$1=7,SUMIF(Julho!$B$5:$G$598,H85,Julho!$G$5:$G678),IF(Apoio!$B$1=8,SUMIF(Agosto!$B$5:$G$598,H85,Agosto!$G$5:$G$598),IF(Apoio!$B$1=9,SUMIF(Setembro!$B$5:$G$598,H85,Setembro!$G$5:$G$598),IF(Apoio!$B$1=10,SUMIF(Outubro!$B$5:$G$598,H85,Outubro!$G$5:$G$598),IF(Apoio!$B$1=11,SUMIF(Novembro!$B$5:$G$598,H85,Novembro!$G$5:$G$598),IF(Apoio!$B$1=12,SUMIF(Dezembro!$B$5:$G$598,H85,Dezembro!$G$5:$G$598))))))))))))))</f>
        <v>-</v>
      </c>
      <c r="J85" t="str">
        <f t="shared" si="9"/>
        <v/>
      </c>
    </row>
    <row r="86" spans="2:10" x14ac:dyDescent="0.3">
      <c r="B86" t="str">
        <f t="shared" si="7"/>
        <v/>
      </c>
      <c r="C86" s="27" t="str">
        <f>IF('Cadastro de Vendedor'!A83="","-",'Cadastro de Vendedor'!A83)</f>
        <v>-</v>
      </c>
      <c r="D86" s="11" t="str">
        <f>IF(C86="-","-",IF(Apoio!$B$1=1,SUMIF(Janeiro!$B$5:$G$598,C86,Janeiro!$E$5:$E$598),IF(Apoio!$B$1=2,SUMIF(Fevereiro!$B$5:$G$598,C86,Fevereiro!$E$5:$E$598),IF(Apoio!$B$1=3,SUMIF(Março!$B$5:$G$598,C86,Março!$E$5:$E$598),IF(Apoio!$B$1=4,SUMIF(Abril!$B$5:$G$598,C86,Abril!$E$5:$E$598),IF(Apoio!$B$1=5,SUMIF(Maio!$B$5:$G$598,C86,Maio!$E$5:$E$598),IF(Apoio!$B$1=6,SUMIF(Junho!$B$5:$G$598,C86,Junho!$E$5:$E$598),IF(Apoio!$B$1=7,SUMIF(Julho!$B$5:$G$598,C86,Julho!$E$5:$E679),IF(Apoio!$B$1=8,SUMIF(Agosto!$B$5:$G$598,C86,Agosto!$E$5:$E$598),IF(Apoio!$B$1=9,SUMIF(Setembro!$B$5:$G$598,C86,Setembro!$E$5:$E$598),IF(Apoio!$B$1=10,SUMIF(Outubro!$B$5:$G$598,C86,Outubro!$E$5:$E$598),IF(Apoio!$B$1=11,SUMIF(Novembro!$B$5:$G$598,C86,Novembro!$E$5:$E$598),IF(Apoio!$B$1=12,SUMIF(Dezembro!$B$5:$G$598,C86,Dezembro!$E$5:$E$598))))))))))))))</f>
        <v>-</v>
      </c>
      <c r="E86" t="str">
        <f t="shared" si="6"/>
        <v/>
      </c>
      <c r="G86" t="str">
        <f t="shared" si="8"/>
        <v/>
      </c>
      <c r="H86" s="1" t="str">
        <f>IF('Cadastro de Vendedor'!A83="","-",'Cadastro de Vendedor'!A83)</f>
        <v>-</v>
      </c>
      <c r="I86" s="2" t="str">
        <f>IF(H86="-","-",IF(Apoio!$B$1=1,SUMIF(Janeiro!$B$5:$G$598,H86,Janeiro!$G$5:$G$598),IF(Apoio!$B$1=2,SUMIF(Fevereiro!$B$5:$G$598,H86,Fevereiro!$G$5:$G$598),IF(Apoio!$B$1=3,SUMIF(Março!$B$5:$G$598,H86,Março!$G$5:$G$598),IF(Apoio!$B$1=4,SUMIF(Abril!$B$5:$G$598,H86,Abril!$G$5:$G$598),IF(Apoio!$B$1=5,SUMIF(Maio!$B$5:$G$598,H86,Maio!$G$5:$G$598),IF(Apoio!$B$1=6,SUMIF(Junho!$B$5:$G$598,H86,Junho!$G$5:$G$598),IF(Apoio!$B$1=7,SUMIF(Julho!$B$5:$G$598,H86,Julho!$G$5:$G679),IF(Apoio!$B$1=8,SUMIF(Agosto!$B$5:$G$598,H86,Agosto!$G$5:$G$598),IF(Apoio!$B$1=9,SUMIF(Setembro!$B$5:$G$598,H86,Setembro!$G$5:$G$598),IF(Apoio!$B$1=10,SUMIF(Outubro!$B$5:$G$598,H86,Outubro!$G$5:$G$598),IF(Apoio!$B$1=11,SUMIF(Novembro!$B$5:$G$598,H86,Novembro!$G$5:$G$598),IF(Apoio!$B$1=12,SUMIF(Dezembro!$B$5:$G$598,H86,Dezembro!$G$5:$G$598))))))))))))))</f>
        <v>-</v>
      </c>
      <c r="J86" t="str">
        <f t="shared" si="9"/>
        <v/>
      </c>
    </row>
    <row r="87" spans="2:10" x14ac:dyDescent="0.3">
      <c r="B87" t="str">
        <f t="shared" si="7"/>
        <v/>
      </c>
      <c r="C87" s="27" t="str">
        <f>IF('Cadastro de Vendedor'!A84="","-",'Cadastro de Vendedor'!A84)</f>
        <v>-</v>
      </c>
      <c r="D87" s="11" t="str">
        <f>IF(C87="-","-",IF(Apoio!$B$1=1,SUMIF(Janeiro!$B$5:$G$598,C87,Janeiro!$E$5:$E$598),IF(Apoio!$B$1=2,SUMIF(Fevereiro!$B$5:$G$598,C87,Fevereiro!$E$5:$E$598),IF(Apoio!$B$1=3,SUMIF(Março!$B$5:$G$598,C87,Março!$E$5:$E$598),IF(Apoio!$B$1=4,SUMIF(Abril!$B$5:$G$598,C87,Abril!$E$5:$E$598),IF(Apoio!$B$1=5,SUMIF(Maio!$B$5:$G$598,C87,Maio!$E$5:$E$598),IF(Apoio!$B$1=6,SUMIF(Junho!$B$5:$G$598,C87,Junho!$E$5:$E$598),IF(Apoio!$B$1=7,SUMIF(Julho!$B$5:$G$598,C87,Julho!$E$5:$E680),IF(Apoio!$B$1=8,SUMIF(Agosto!$B$5:$G$598,C87,Agosto!$E$5:$E$598),IF(Apoio!$B$1=9,SUMIF(Setembro!$B$5:$G$598,C87,Setembro!$E$5:$E$598),IF(Apoio!$B$1=10,SUMIF(Outubro!$B$5:$G$598,C87,Outubro!$E$5:$E$598),IF(Apoio!$B$1=11,SUMIF(Novembro!$B$5:$G$598,C87,Novembro!$E$5:$E$598),IF(Apoio!$B$1=12,SUMIF(Dezembro!$B$5:$G$598,C87,Dezembro!$E$5:$E$598))))))))))))))</f>
        <v>-</v>
      </c>
      <c r="E87" t="str">
        <f t="shared" si="6"/>
        <v/>
      </c>
      <c r="G87" t="str">
        <f t="shared" si="8"/>
        <v/>
      </c>
      <c r="H87" s="1" t="str">
        <f>IF('Cadastro de Vendedor'!A84="","-",'Cadastro de Vendedor'!A84)</f>
        <v>-</v>
      </c>
      <c r="I87" s="2" t="str">
        <f>IF(H87="-","-",IF(Apoio!$B$1=1,SUMIF(Janeiro!$B$5:$G$598,H87,Janeiro!$G$5:$G$598),IF(Apoio!$B$1=2,SUMIF(Fevereiro!$B$5:$G$598,H87,Fevereiro!$G$5:$G$598),IF(Apoio!$B$1=3,SUMIF(Março!$B$5:$G$598,H87,Março!$G$5:$G$598),IF(Apoio!$B$1=4,SUMIF(Abril!$B$5:$G$598,H87,Abril!$G$5:$G$598),IF(Apoio!$B$1=5,SUMIF(Maio!$B$5:$G$598,H87,Maio!$G$5:$G$598),IF(Apoio!$B$1=6,SUMIF(Junho!$B$5:$G$598,H87,Junho!$G$5:$G$598),IF(Apoio!$B$1=7,SUMIF(Julho!$B$5:$G$598,H87,Julho!$G$5:$G680),IF(Apoio!$B$1=8,SUMIF(Agosto!$B$5:$G$598,H87,Agosto!$G$5:$G$598),IF(Apoio!$B$1=9,SUMIF(Setembro!$B$5:$G$598,H87,Setembro!$G$5:$G$598),IF(Apoio!$B$1=10,SUMIF(Outubro!$B$5:$G$598,H87,Outubro!$G$5:$G$598),IF(Apoio!$B$1=11,SUMIF(Novembro!$B$5:$G$598,H87,Novembro!$G$5:$G$598),IF(Apoio!$B$1=12,SUMIF(Dezembro!$B$5:$G$598,H87,Dezembro!$G$5:$G$598))))))))))))))</f>
        <v>-</v>
      </c>
      <c r="J87" t="str">
        <f t="shared" si="9"/>
        <v/>
      </c>
    </row>
    <row r="88" spans="2:10" x14ac:dyDescent="0.3">
      <c r="B88" t="str">
        <f t="shared" si="7"/>
        <v/>
      </c>
      <c r="C88" s="27" t="str">
        <f>IF('Cadastro de Vendedor'!A85="","-",'Cadastro de Vendedor'!A85)</f>
        <v>-</v>
      </c>
      <c r="D88" s="11" t="str">
        <f>IF(C88="-","-",IF(Apoio!$B$1=1,SUMIF(Janeiro!$B$5:$G$598,C88,Janeiro!$E$5:$E$598),IF(Apoio!$B$1=2,SUMIF(Fevereiro!$B$5:$G$598,C88,Fevereiro!$E$5:$E$598),IF(Apoio!$B$1=3,SUMIF(Março!$B$5:$G$598,C88,Março!$E$5:$E$598),IF(Apoio!$B$1=4,SUMIF(Abril!$B$5:$G$598,C88,Abril!$E$5:$E$598),IF(Apoio!$B$1=5,SUMIF(Maio!$B$5:$G$598,C88,Maio!$E$5:$E$598),IF(Apoio!$B$1=6,SUMIF(Junho!$B$5:$G$598,C88,Junho!$E$5:$E$598),IF(Apoio!$B$1=7,SUMIF(Julho!$B$5:$G$598,C88,Julho!$E$5:$E681),IF(Apoio!$B$1=8,SUMIF(Agosto!$B$5:$G$598,C88,Agosto!$E$5:$E$598),IF(Apoio!$B$1=9,SUMIF(Setembro!$B$5:$G$598,C88,Setembro!$E$5:$E$598),IF(Apoio!$B$1=10,SUMIF(Outubro!$B$5:$G$598,C88,Outubro!$E$5:$E$598),IF(Apoio!$B$1=11,SUMIF(Novembro!$B$5:$G$598,C88,Novembro!$E$5:$E$598),IF(Apoio!$B$1=12,SUMIF(Dezembro!$B$5:$G$598,C88,Dezembro!$E$5:$E$598))))))))))))))</f>
        <v>-</v>
      </c>
      <c r="E88" t="str">
        <f t="shared" si="6"/>
        <v/>
      </c>
      <c r="G88" t="str">
        <f t="shared" si="8"/>
        <v/>
      </c>
      <c r="H88" s="1" t="str">
        <f>IF('Cadastro de Vendedor'!A85="","-",'Cadastro de Vendedor'!A85)</f>
        <v>-</v>
      </c>
      <c r="I88" s="2" t="str">
        <f>IF(H88="-","-",IF(Apoio!$B$1=1,SUMIF(Janeiro!$B$5:$G$598,H88,Janeiro!$G$5:$G$598),IF(Apoio!$B$1=2,SUMIF(Fevereiro!$B$5:$G$598,H88,Fevereiro!$G$5:$G$598),IF(Apoio!$B$1=3,SUMIF(Março!$B$5:$G$598,H88,Março!$G$5:$G$598),IF(Apoio!$B$1=4,SUMIF(Abril!$B$5:$G$598,H88,Abril!$G$5:$G$598),IF(Apoio!$B$1=5,SUMIF(Maio!$B$5:$G$598,H88,Maio!$G$5:$G$598),IF(Apoio!$B$1=6,SUMIF(Junho!$B$5:$G$598,H88,Junho!$G$5:$G$598),IF(Apoio!$B$1=7,SUMIF(Julho!$B$5:$G$598,H88,Julho!$G$5:$G681),IF(Apoio!$B$1=8,SUMIF(Agosto!$B$5:$G$598,H88,Agosto!$G$5:$G$598),IF(Apoio!$B$1=9,SUMIF(Setembro!$B$5:$G$598,H88,Setembro!$G$5:$G$598),IF(Apoio!$B$1=10,SUMIF(Outubro!$B$5:$G$598,H88,Outubro!$G$5:$G$598),IF(Apoio!$B$1=11,SUMIF(Novembro!$B$5:$G$598,H88,Novembro!$G$5:$G$598),IF(Apoio!$B$1=12,SUMIF(Dezembro!$B$5:$G$598,H88,Dezembro!$G$5:$G$598))))))))))))))</f>
        <v>-</v>
      </c>
      <c r="J88" t="str">
        <f t="shared" si="9"/>
        <v/>
      </c>
    </row>
    <row r="89" spans="2:10" x14ac:dyDescent="0.3">
      <c r="B89" t="str">
        <f t="shared" si="7"/>
        <v/>
      </c>
      <c r="C89" s="27" t="str">
        <f>IF('Cadastro de Vendedor'!A86="","-",'Cadastro de Vendedor'!A86)</f>
        <v>-</v>
      </c>
      <c r="D89" s="11" t="str">
        <f>IF(C89="-","-",IF(Apoio!$B$1=1,SUMIF(Janeiro!$B$5:$G$598,C89,Janeiro!$E$5:$E$598),IF(Apoio!$B$1=2,SUMIF(Fevereiro!$B$5:$G$598,C89,Fevereiro!$E$5:$E$598),IF(Apoio!$B$1=3,SUMIF(Março!$B$5:$G$598,C89,Março!$E$5:$E$598),IF(Apoio!$B$1=4,SUMIF(Abril!$B$5:$G$598,C89,Abril!$E$5:$E$598),IF(Apoio!$B$1=5,SUMIF(Maio!$B$5:$G$598,C89,Maio!$E$5:$E$598),IF(Apoio!$B$1=6,SUMIF(Junho!$B$5:$G$598,C89,Junho!$E$5:$E$598),IF(Apoio!$B$1=7,SUMIF(Julho!$B$5:$G$598,C89,Julho!$E$5:$E682),IF(Apoio!$B$1=8,SUMIF(Agosto!$B$5:$G$598,C89,Agosto!$E$5:$E$598),IF(Apoio!$B$1=9,SUMIF(Setembro!$B$5:$G$598,C89,Setembro!$E$5:$E$598),IF(Apoio!$B$1=10,SUMIF(Outubro!$B$5:$G$598,C89,Outubro!$E$5:$E$598),IF(Apoio!$B$1=11,SUMIF(Novembro!$B$5:$G$598,C89,Novembro!$E$5:$E$598),IF(Apoio!$B$1=12,SUMIF(Dezembro!$B$5:$G$598,C89,Dezembro!$E$5:$E$598))))))))))))))</f>
        <v>-</v>
      </c>
      <c r="E89" t="str">
        <f t="shared" si="6"/>
        <v/>
      </c>
      <c r="G89" t="str">
        <f t="shared" si="8"/>
        <v/>
      </c>
      <c r="H89" s="1" t="str">
        <f>IF('Cadastro de Vendedor'!A86="","-",'Cadastro de Vendedor'!A86)</f>
        <v>-</v>
      </c>
      <c r="I89" s="2" t="str">
        <f>IF(H89="-","-",IF(Apoio!$B$1=1,SUMIF(Janeiro!$B$5:$G$598,H89,Janeiro!$G$5:$G$598),IF(Apoio!$B$1=2,SUMIF(Fevereiro!$B$5:$G$598,H89,Fevereiro!$G$5:$G$598),IF(Apoio!$B$1=3,SUMIF(Março!$B$5:$G$598,H89,Março!$G$5:$G$598),IF(Apoio!$B$1=4,SUMIF(Abril!$B$5:$G$598,H89,Abril!$G$5:$G$598),IF(Apoio!$B$1=5,SUMIF(Maio!$B$5:$G$598,H89,Maio!$G$5:$G$598),IF(Apoio!$B$1=6,SUMIF(Junho!$B$5:$G$598,H89,Junho!$G$5:$G$598),IF(Apoio!$B$1=7,SUMIF(Julho!$B$5:$G$598,H89,Julho!$G$5:$G682),IF(Apoio!$B$1=8,SUMIF(Agosto!$B$5:$G$598,H89,Agosto!$G$5:$G$598),IF(Apoio!$B$1=9,SUMIF(Setembro!$B$5:$G$598,H89,Setembro!$G$5:$G$598),IF(Apoio!$B$1=10,SUMIF(Outubro!$B$5:$G$598,H89,Outubro!$G$5:$G$598),IF(Apoio!$B$1=11,SUMIF(Novembro!$B$5:$G$598,H89,Novembro!$G$5:$G$598),IF(Apoio!$B$1=12,SUMIF(Dezembro!$B$5:$G$598,H89,Dezembro!$G$5:$G$598))))))))))))))</f>
        <v>-</v>
      </c>
      <c r="J89" t="str">
        <f t="shared" si="9"/>
        <v/>
      </c>
    </row>
    <row r="90" spans="2:10" x14ac:dyDescent="0.3">
      <c r="B90" t="str">
        <f t="shared" si="7"/>
        <v/>
      </c>
      <c r="C90" s="27" t="str">
        <f>IF('Cadastro de Vendedor'!A87="","-",'Cadastro de Vendedor'!A87)</f>
        <v>-</v>
      </c>
      <c r="D90" s="11" t="str">
        <f>IF(C90="-","-",IF(Apoio!$B$1=1,SUMIF(Janeiro!$B$5:$G$598,C90,Janeiro!$E$5:$E$598),IF(Apoio!$B$1=2,SUMIF(Fevereiro!$B$5:$G$598,C90,Fevereiro!$E$5:$E$598),IF(Apoio!$B$1=3,SUMIF(Março!$B$5:$G$598,C90,Março!$E$5:$E$598),IF(Apoio!$B$1=4,SUMIF(Abril!$B$5:$G$598,C90,Abril!$E$5:$E$598),IF(Apoio!$B$1=5,SUMIF(Maio!$B$5:$G$598,C90,Maio!$E$5:$E$598),IF(Apoio!$B$1=6,SUMIF(Junho!$B$5:$G$598,C90,Junho!$E$5:$E$598),IF(Apoio!$B$1=7,SUMIF(Julho!$B$5:$G$598,C90,Julho!$E$5:$E683),IF(Apoio!$B$1=8,SUMIF(Agosto!$B$5:$G$598,C90,Agosto!$E$5:$E$598),IF(Apoio!$B$1=9,SUMIF(Setembro!$B$5:$G$598,C90,Setembro!$E$5:$E$598),IF(Apoio!$B$1=10,SUMIF(Outubro!$B$5:$G$598,C90,Outubro!$E$5:$E$598),IF(Apoio!$B$1=11,SUMIF(Novembro!$B$5:$G$598,C90,Novembro!$E$5:$E$598),IF(Apoio!$B$1=12,SUMIF(Dezembro!$B$5:$G$598,C90,Dezembro!$E$5:$E$598))))))))))))))</f>
        <v>-</v>
      </c>
      <c r="E90" t="str">
        <f t="shared" si="6"/>
        <v/>
      </c>
      <c r="G90" t="str">
        <f t="shared" si="8"/>
        <v/>
      </c>
      <c r="H90" s="1" t="str">
        <f>IF('Cadastro de Vendedor'!A87="","-",'Cadastro de Vendedor'!A87)</f>
        <v>-</v>
      </c>
      <c r="I90" s="2" t="str">
        <f>IF(H90="-","-",IF(Apoio!$B$1=1,SUMIF(Janeiro!$B$5:$G$598,H90,Janeiro!$G$5:$G$598),IF(Apoio!$B$1=2,SUMIF(Fevereiro!$B$5:$G$598,H90,Fevereiro!$G$5:$G$598),IF(Apoio!$B$1=3,SUMIF(Março!$B$5:$G$598,H90,Março!$G$5:$G$598),IF(Apoio!$B$1=4,SUMIF(Abril!$B$5:$G$598,H90,Abril!$G$5:$G$598),IF(Apoio!$B$1=5,SUMIF(Maio!$B$5:$G$598,H90,Maio!$G$5:$G$598),IF(Apoio!$B$1=6,SUMIF(Junho!$B$5:$G$598,H90,Junho!$G$5:$G$598),IF(Apoio!$B$1=7,SUMIF(Julho!$B$5:$G$598,H90,Julho!$G$5:$G683),IF(Apoio!$B$1=8,SUMIF(Agosto!$B$5:$G$598,H90,Agosto!$G$5:$G$598),IF(Apoio!$B$1=9,SUMIF(Setembro!$B$5:$G$598,H90,Setembro!$G$5:$G$598),IF(Apoio!$B$1=10,SUMIF(Outubro!$B$5:$G$598,H90,Outubro!$G$5:$G$598),IF(Apoio!$B$1=11,SUMIF(Novembro!$B$5:$G$598,H90,Novembro!$G$5:$G$598),IF(Apoio!$B$1=12,SUMIF(Dezembro!$B$5:$G$598,H90,Dezembro!$G$5:$G$598))))))))))))))</f>
        <v>-</v>
      </c>
      <c r="J90" t="str">
        <f t="shared" si="9"/>
        <v/>
      </c>
    </row>
    <row r="91" spans="2:10" x14ac:dyDescent="0.3">
      <c r="B91" t="str">
        <f t="shared" si="7"/>
        <v/>
      </c>
      <c r="C91" s="27" t="str">
        <f>IF('Cadastro de Vendedor'!A88="","-",'Cadastro de Vendedor'!A88)</f>
        <v>-</v>
      </c>
      <c r="D91" s="11" t="str">
        <f>IF(C91="-","-",IF(Apoio!$B$1=1,SUMIF(Janeiro!$B$5:$G$598,C91,Janeiro!$E$5:$E$598),IF(Apoio!$B$1=2,SUMIF(Fevereiro!$B$5:$G$598,C91,Fevereiro!$E$5:$E$598),IF(Apoio!$B$1=3,SUMIF(Março!$B$5:$G$598,C91,Março!$E$5:$E$598),IF(Apoio!$B$1=4,SUMIF(Abril!$B$5:$G$598,C91,Abril!$E$5:$E$598),IF(Apoio!$B$1=5,SUMIF(Maio!$B$5:$G$598,C91,Maio!$E$5:$E$598),IF(Apoio!$B$1=6,SUMIF(Junho!$B$5:$G$598,C91,Junho!$E$5:$E$598),IF(Apoio!$B$1=7,SUMIF(Julho!$B$5:$G$598,C91,Julho!$E$5:$E684),IF(Apoio!$B$1=8,SUMIF(Agosto!$B$5:$G$598,C91,Agosto!$E$5:$E$598),IF(Apoio!$B$1=9,SUMIF(Setembro!$B$5:$G$598,C91,Setembro!$E$5:$E$598),IF(Apoio!$B$1=10,SUMIF(Outubro!$B$5:$G$598,C91,Outubro!$E$5:$E$598),IF(Apoio!$B$1=11,SUMIF(Novembro!$B$5:$G$598,C91,Novembro!$E$5:$E$598),IF(Apoio!$B$1=12,SUMIF(Dezembro!$B$5:$G$598,C91,Dezembro!$E$5:$E$598))))))))))))))</f>
        <v>-</v>
      </c>
      <c r="E91" t="str">
        <f t="shared" si="6"/>
        <v/>
      </c>
      <c r="G91" t="str">
        <f t="shared" si="8"/>
        <v/>
      </c>
      <c r="H91" s="1" t="str">
        <f>IF('Cadastro de Vendedor'!A88="","-",'Cadastro de Vendedor'!A88)</f>
        <v>-</v>
      </c>
      <c r="I91" s="2" t="str">
        <f>IF(H91="-","-",IF(Apoio!$B$1=1,SUMIF(Janeiro!$B$5:$G$598,H91,Janeiro!$G$5:$G$598),IF(Apoio!$B$1=2,SUMIF(Fevereiro!$B$5:$G$598,H91,Fevereiro!$G$5:$G$598),IF(Apoio!$B$1=3,SUMIF(Março!$B$5:$G$598,H91,Março!$G$5:$G$598),IF(Apoio!$B$1=4,SUMIF(Abril!$B$5:$G$598,H91,Abril!$G$5:$G$598),IF(Apoio!$B$1=5,SUMIF(Maio!$B$5:$G$598,H91,Maio!$G$5:$G$598),IF(Apoio!$B$1=6,SUMIF(Junho!$B$5:$G$598,H91,Junho!$G$5:$G$598),IF(Apoio!$B$1=7,SUMIF(Julho!$B$5:$G$598,H91,Julho!$G$5:$G684),IF(Apoio!$B$1=8,SUMIF(Agosto!$B$5:$G$598,H91,Agosto!$G$5:$G$598),IF(Apoio!$B$1=9,SUMIF(Setembro!$B$5:$G$598,H91,Setembro!$G$5:$G$598),IF(Apoio!$B$1=10,SUMIF(Outubro!$B$5:$G$598,H91,Outubro!$G$5:$G$598),IF(Apoio!$B$1=11,SUMIF(Novembro!$B$5:$G$598,H91,Novembro!$G$5:$G$598),IF(Apoio!$B$1=12,SUMIF(Dezembro!$B$5:$G$598,H91,Dezembro!$G$5:$G$598))))))))))))))</f>
        <v>-</v>
      </c>
      <c r="J91" t="str">
        <f t="shared" si="9"/>
        <v/>
      </c>
    </row>
    <row r="92" spans="2:10" x14ac:dyDescent="0.3">
      <c r="B92" t="str">
        <f t="shared" si="7"/>
        <v/>
      </c>
      <c r="C92" s="27" t="str">
        <f>IF('Cadastro de Vendedor'!A89="","-",'Cadastro de Vendedor'!A89)</f>
        <v>-</v>
      </c>
      <c r="D92" s="11" t="str">
        <f>IF(C92="-","-",IF(Apoio!$B$1=1,SUMIF(Janeiro!$B$5:$G$598,C92,Janeiro!$E$5:$E$598),IF(Apoio!$B$1=2,SUMIF(Fevereiro!$B$5:$G$598,C92,Fevereiro!$E$5:$E$598),IF(Apoio!$B$1=3,SUMIF(Março!$B$5:$G$598,C92,Março!$E$5:$E$598),IF(Apoio!$B$1=4,SUMIF(Abril!$B$5:$G$598,C92,Abril!$E$5:$E$598),IF(Apoio!$B$1=5,SUMIF(Maio!$B$5:$G$598,C92,Maio!$E$5:$E$598),IF(Apoio!$B$1=6,SUMIF(Junho!$B$5:$G$598,C92,Junho!$E$5:$E$598),IF(Apoio!$B$1=7,SUMIF(Julho!$B$5:$G$598,C92,Julho!$E$5:$E685),IF(Apoio!$B$1=8,SUMIF(Agosto!$B$5:$G$598,C92,Agosto!$E$5:$E$598),IF(Apoio!$B$1=9,SUMIF(Setembro!$B$5:$G$598,C92,Setembro!$E$5:$E$598),IF(Apoio!$B$1=10,SUMIF(Outubro!$B$5:$G$598,C92,Outubro!$E$5:$E$598),IF(Apoio!$B$1=11,SUMIF(Novembro!$B$5:$G$598,C92,Novembro!$E$5:$E$598),IF(Apoio!$B$1=12,SUMIF(Dezembro!$B$5:$G$598,C92,Dezembro!$E$5:$E$598))))))))))))))</f>
        <v>-</v>
      </c>
      <c r="E92" t="str">
        <f t="shared" si="6"/>
        <v/>
      </c>
      <c r="G92" t="str">
        <f t="shared" si="8"/>
        <v/>
      </c>
      <c r="H92" s="1" t="str">
        <f>IF('Cadastro de Vendedor'!A89="","-",'Cadastro de Vendedor'!A89)</f>
        <v>-</v>
      </c>
      <c r="I92" s="2" t="str">
        <f>IF(H92="-","-",IF(Apoio!$B$1=1,SUMIF(Janeiro!$B$5:$G$598,H92,Janeiro!$G$5:$G$598),IF(Apoio!$B$1=2,SUMIF(Fevereiro!$B$5:$G$598,H92,Fevereiro!$G$5:$G$598),IF(Apoio!$B$1=3,SUMIF(Março!$B$5:$G$598,H92,Março!$G$5:$G$598),IF(Apoio!$B$1=4,SUMIF(Abril!$B$5:$G$598,H92,Abril!$G$5:$G$598),IF(Apoio!$B$1=5,SUMIF(Maio!$B$5:$G$598,H92,Maio!$G$5:$G$598),IF(Apoio!$B$1=6,SUMIF(Junho!$B$5:$G$598,H92,Junho!$G$5:$G$598),IF(Apoio!$B$1=7,SUMIF(Julho!$B$5:$G$598,H92,Julho!$G$5:$G685),IF(Apoio!$B$1=8,SUMIF(Agosto!$B$5:$G$598,H92,Agosto!$G$5:$G$598),IF(Apoio!$B$1=9,SUMIF(Setembro!$B$5:$G$598,H92,Setembro!$G$5:$G$598),IF(Apoio!$B$1=10,SUMIF(Outubro!$B$5:$G$598,H92,Outubro!$G$5:$G$598),IF(Apoio!$B$1=11,SUMIF(Novembro!$B$5:$G$598,H92,Novembro!$G$5:$G$598),IF(Apoio!$B$1=12,SUMIF(Dezembro!$B$5:$G$598,H92,Dezembro!$G$5:$G$598))))))))))))))</f>
        <v>-</v>
      </c>
      <c r="J92" t="str">
        <f t="shared" si="9"/>
        <v/>
      </c>
    </row>
    <row r="93" spans="2:10" x14ac:dyDescent="0.3">
      <c r="B93" t="str">
        <f t="shared" si="7"/>
        <v/>
      </c>
      <c r="C93" s="27" t="str">
        <f>IF('Cadastro de Vendedor'!A90="","-",'Cadastro de Vendedor'!A90)</f>
        <v>-</v>
      </c>
      <c r="D93" s="11" t="str">
        <f>IF(C93="-","-",IF(Apoio!$B$1=1,SUMIF(Janeiro!$B$5:$G$598,C93,Janeiro!$E$5:$E$598),IF(Apoio!$B$1=2,SUMIF(Fevereiro!$B$5:$G$598,C93,Fevereiro!$E$5:$E$598),IF(Apoio!$B$1=3,SUMIF(Março!$B$5:$G$598,C93,Março!$E$5:$E$598),IF(Apoio!$B$1=4,SUMIF(Abril!$B$5:$G$598,C93,Abril!$E$5:$E$598),IF(Apoio!$B$1=5,SUMIF(Maio!$B$5:$G$598,C93,Maio!$E$5:$E$598),IF(Apoio!$B$1=6,SUMIF(Junho!$B$5:$G$598,C93,Junho!$E$5:$E$598),IF(Apoio!$B$1=7,SUMIF(Julho!$B$5:$G$598,C93,Julho!$E$5:$E686),IF(Apoio!$B$1=8,SUMIF(Agosto!$B$5:$G$598,C93,Agosto!$E$5:$E$598),IF(Apoio!$B$1=9,SUMIF(Setembro!$B$5:$G$598,C93,Setembro!$E$5:$E$598),IF(Apoio!$B$1=10,SUMIF(Outubro!$B$5:$G$598,C93,Outubro!$E$5:$E$598),IF(Apoio!$B$1=11,SUMIF(Novembro!$B$5:$G$598,C93,Novembro!$E$5:$E$598),IF(Apoio!$B$1=12,SUMIF(Dezembro!$B$5:$G$598,C93,Dezembro!$E$5:$E$598))))))))))))))</f>
        <v>-</v>
      </c>
      <c r="E93" t="str">
        <f t="shared" si="6"/>
        <v/>
      </c>
      <c r="G93" t="str">
        <f t="shared" si="8"/>
        <v/>
      </c>
      <c r="H93" s="1" t="str">
        <f>IF('Cadastro de Vendedor'!A90="","-",'Cadastro de Vendedor'!A90)</f>
        <v>-</v>
      </c>
      <c r="I93" s="2" t="str">
        <f>IF(H93="-","-",IF(Apoio!$B$1=1,SUMIF(Janeiro!$B$5:$G$598,H93,Janeiro!$G$5:$G$598),IF(Apoio!$B$1=2,SUMIF(Fevereiro!$B$5:$G$598,H93,Fevereiro!$G$5:$G$598),IF(Apoio!$B$1=3,SUMIF(Março!$B$5:$G$598,H93,Março!$G$5:$G$598),IF(Apoio!$B$1=4,SUMIF(Abril!$B$5:$G$598,H93,Abril!$G$5:$G$598),IF(Apoio!$B$1=5,SUMIF(Maio!$B$5:$G$598,H93,Maio!$G$5:$G$598),IF(Apoio!$B$1=6,SUMIF(Junho!$B$5:$G$598,H93,Junho!$G$5:$G$598),IF(Apoio!$B$1=7,SUMIF(Julho!$B$5:$G$598,H93,Julho!$G$5:$G686),IF(Apoio!$B$1=8,SUMIF(Agosto!$B$5:$G$598,H93,Agosto!$G$5:$G$598),IF(Apoio!$B$1=9,SUMIF(Setembro!$B$5:$G$598,H93,Setembro!$G$5:$G$598),IF(Apoio!$B$1=10,SUMIF(Outubro!$B$5:$G$598,H93,Outubro!$G$5:$G$598),IF(Apoio!$B$1=11,SUMIF(Novembro!$B$5:$G$598,H93,Novembro!$G$5:$G$598),IF(Apoio!$B$1=12,SUMIF(Dezembro!$B$5:$G$598,H93,Dezembro!$G$5:$G$598))))))))))))))</f>
        <v>-</v>
      </c>
      <c r="J93" t="str">
        <f t="shared" si="9"/>
        <v/>
      </c>
    </row>
    <row r="94" spans="2:10" x14ac:dyDescent="0.3">
      <c r="B94" t="str">
        <f t="shared" si="7"/>
        <v/>
      </c>
      <c r="C94" s="27" t="str">
        <f>IF('Cadastro de Vendedor'!A91="","-",'Cadastro de Vendedor'!A91)</f>
        <v>-</v>
      </c>
      <c r="D94" s="11" t="str">
        <f>IF(C94="-","-",IF(Apoio!$B$1=1,SUMIF(Janeiro!$B$5:$G$598,C94,Janeiro!$E$5:$E$598),IF(Apoio!$B$1=2,SUMIF(Fevereiro!$B$5:$G$598,C94,Fevereiro!$E$5:$E$598),IF(Apoio!$B$1=3,SUMIF(Março!$B$5:$G$598,C94,Março!$E$5:$E$598),IF(Apoio!$B$1=4,SUMIF(Abril!$B$5:$G$598,C94,Abril!$E$5:$E$598),IF(Apoio!$B$1=5,SUMIF(Maio!$B$5:$G$598,C94,Maio!$E$5:$E$598),IF(Apoio!$B$1=6,SUMIF(Junho!$B$5:$G$598,C94,Junho!$E$5:$E$598),IF(Apoio!$B$1=7,SUMIF(Julho!$B$5:$G$598,C94,Julho!$E$5:$E687),IF(Apoio!$B$1=8,SUMIF(Agosto!$B$5:$G$598,C94,Agosto!$E$5:$E$598),IF(Apoio!$B$1=9,SUMIF(Setembro!$B$5:$G$598,C94,Setembro!$E$5:$E$598),IF(Apoio!$B$1=10,SUMIF(Outubro!$B$5:$G$598,C94,Outubro!$E$5:$E$598),IF(Apoio!$B$1=11,SUMIF(Novembro!$B$5:$G$598,C94,Novembro!$E$5:$E$598),IF(Apoio!$B$1=12,SUMIF(Dezembro!$B$5:$G$598,C94,Dezembro!$E$5:$E$598))))))))))))))</f>
        <v>-</v>
      </c>
      <c r="E94" t="str">
        <f t="shared" si="6"/>
        <v/>
      </c>
      <c r="G94" t="str">
        <f t="shared" si="8"/>
        <v/>
      </c>
      <c r="H94" s="1" t="str">
        <f>IF('Cadastro de Vendedor'!A91="","-",'Cadastro de Vendedor'!A91)</f>
        <v>-</v>
      </c>
      <c r="I94" s="2" t="str">
        <f>IF(H94="-","-",IF(Apoio!$B$1=1,SUMIF(Janeiro!$B$5:$G$598,H94,Janeiro!$G$5:$G$598),IF(Apoio!$B$1=2,SUMIF(Fevereiro!$B$5:$G$598,H94,Fevereiro!$G$5:$G$598),IF(Apoio!$B$1=3,SUMIF(Março!$B$5:$G$598,H94,Março!$G$5:$G$598),IF(Apoio!$B$1=4,SUMIF(Abril!$B$5:$G$598,H94,Abril!$G$5:$G$598),IF(Apoio!$B$1=5,SUMIF(Maio!$B$5:$G$598,H94,Maio!$G$5:$G$598),IF(Apoio!$B$1=6,SUMIF(Junho!$B$5:$G$598,H94,Junho!$G$5:$G$598),IF(Apoio!$B$1=7,SUMIF(Julho!$B$5:$G$598,H94,Julho!$G$5:$G687),IF(Apoio!$B$1=8,SUMIF(Agosto!$B$5:$G$598,H94,Agosto!$G$5:$G$598),IF(Apoio!$B$1=9,SUMIF(Setembro!$B$5:$G$598,H94,Setembro!$G$5:$G$598),IF(Apoio!$B$1=10,SUMIF(Outubro!$B$5:$G$598,H94,Outubro!$G$5:$G$598),IF(Apoio!$B$1=11,SUMIF(Novembro!$B$5:$G$598,H94,Novembro!$G$5:$G$598),IF(Apoio!$B$1=12,SUMIF(Dezembro!$B$5:$G$598,H94,Dezembro!$G$5:$G$598))))))))))))))</f>
        <v>-</v>
      </c>
      <c r="J94" t="str">
        <f t="shared" si="9"/>
        <v/>
      </c>
    </row>
    <row r="95" spans="2:10" x14ac:dyDescent="0.3">
      <c r="B95" t="str">
        <f t="shared" si="7"/>
        <v/>
      </c>
      <c r="C95" s="27" t="str">
        <f>IF('Cadastro de Vendedor'!A92="","-",'Cadastro de Vendedor'!A92)</f>
        <v>-</v>
      </c>
      <c r="D95" s="11" t="str">
        <f>IF(C95="-","-",IF(Apoio!$B$1=1,SUMIF(Janeiro!$B$5:$G$598,C95,Janeiro!$E$5:$E$598),IF(Apoio!$B$1=2,SUMIF(Fevereiro!$B$5:$G$598,C95,Fevereiro!$E$5:$E$598),IF(Apoio!$B$1=3,SUMIF(Março!$B$5:$G$598,C95,Março!$E$5:$E$598),IF(Apoio!$B$1=4,SUMIF(Abril!$B$5:$G$598,C95,Abril!$E$5:$E$598),IF(Apoio!$B$1=5,SUMIF(Maio!$B$5:$G$598,C95,Maio!$E$5:$E$598),IF(Apoio!$B$1=6,SUMIF(Junho!$B$5:$G$598,C95,Junho!$E$5:$E$598),IF(Apoio!$B$1=7,SUMIF(Julho!$B$5:$G$598,C95,Julho!$E$5:$E688),IF(Apoio!$B$1=8,SUMIF(Agosto!$B$5:$G$598,C95,Agosto!$E$5:$E$598),IF(Apoio!$B$1=9,SUMIF(Setembro!$B$5:$G$598,C95,Setembro!$E$5:$E$598),IF(Apoio!$B$1=10,SUMIF(Outubro!$B$5:$G$598,C95,Outubro!$E$5:$E$598),IF(Apoio!$B$1=11,SUMIF(Novembro!$B$5:$G$598,C95,Novembro!$E$5:$E$598),IF(Apoio!$B$1=12,SUMIF(Dezembro!$B$5:$G$598,C95,Dezembro!$E$5:$E$598))))))))))))))</f>
        <v>-</v>
      </c>
      <c r="E95" t="str">
        <f t="shared" si="6"/>
        <v/>
      </c>
      <c r="G95" t="str">
        <f t="shared" si="8"/>
        <v/>
      </c>
      <c r="H95" s="1" t="str">
        <f>IF('Cadastro de Vendedor'!A92="","-",'Cadastro de Vendedor'!A92)</f>
        <v>-</v>
      </c>
      <c r="I95" s="2" t="str">
        <f>IF(H95="-","-",IF(Apoio!$B$1=1,SUMIF(Janeiro!$B$5:$G$598,H95,Janeiro!$G$5:$G$598),IF(Apoio!$B$1=2,SUMIF(Fevereiro!$B$5:$G$598,H95,Fevereiro!$G$5:$G$598),IF(Apoio!$B$1=3,SUMIF(Março!$B$5:$G$598,H95,Março!$G$5:$G$598),IF(Apoio!$B$1=4,SUMIF(Abril!$B$5:$G$598,H95,Abril!$G$5:$G$598),IF(Apoio!$B$1=5,SUMIF(Maio!$B$5:$G$598,H95,Maio!$G$5:$G$598),IF(Apoio!$B$1=6,SUMIF(Junho!$B$5:$G$598,H95,Junho!$G$5:$G$598),IF(Apoio!$B$1=7,SUMIF(Julho!$B$5:$G$598,H95,Julho!$G$5:$G688),IF(Apoio!$B$1=8,SUMIF(Agosto!$B$5:$G$598,H95,Agosto!$G$5:$G$598),IF(Apoio!$B$1=9,SUMIF(Setembro!$B$5:$G$598,H95,Setembro!$G$5:$G$598),IF(Apoio!$B$1=10,SUMIF(Outubro!$B$5:$G$598,H95,Outubro!$G$5:$G$598),IF(Apoio!$B$1=11,SUMIF(Novembro!$B$5:$G$598,H95,Novembro!$G$5:$G$598),IF(Apoio!$B$1=12,SUMIF(Dezembro!$B$5:$G$598,H95,Dezembro!$G$5:$G$598))))))))))))))</f>
        <v>-</v>
      </c>
      <c r="J95" t="str">
        <f t="shared" si="9"/>
        <v/>
      </c>
    </row>
    <row r="96" spans="2:10" x14ac:dyDescent="0.3">
      <c r="B96" t="str">
        <f t="shared" si="7"/>
        <v/>
      </c>
      <c r="C96" s="27" t="str">
        <f>IF('Cadastro de Vendedor'!A93="","-",'Cadastro de Vendedor'!A93)</f>
        <v>-</v>
      </c>
      <c r="D96" s="11" t="str">
        <f>IF(C96="-","-",IF(Apoio!$B$1=1,SUMIF(Janeiro!$B$5:$G$598,C96,Janeiro!$E$5:$E$598),IF(Apoio!$B$1=2,SUMIF(Fevereiro!$B$5:$G$598,C96,Fevereiro!$E$5:$E$598),IF(Apoio!$B$1=3,SUMIF(Março!$B$5:$G$598,C96,Março!$E$5:$E$598),IF(Apoio!$B$1=4,SUMIF(Abril!$B$5:$G$598,C96,Abril!$E$5:$E$598),IF(Apoio!$B$1=5,SUMIF(Maio!$B$5:$G$598,C96,Maio!$E$5:$E$598),IF(Apoio!$B$1=6,SUMIF(Junho!$B$5:$G$598,C96,Junho!$E$5:$E$598),IF(Apoio!$B$1=7,SUMIF(Julho!$B$5:$G$598,C96,Julho!$E$5:$E689),IF(Apoio!$B$1=8,SUMIF(Agosto!$B$5:$G$598,C96,Agosto!$E$5:$E$598),IF(Apoio!$B$1=9,SUMIF(Setembro!$B$5:$G$598,C96,Setembro!$E$5:$E$598),IF(Apoio!$B$1=10,SUMIF(Outubro!$B$5:$G$598,C96,Outubro!$E$5:$E$598),IF(Apoio!$B$1=11,SUMIF(Novembro!$B$5:$G$598,C96,Novembro!$E$5:$E$598),IF(Apoio!$B$1=12,SUMIF(Dezembro!$B$5:$G$598,C96,Dezembro!$E$5:$E$598))))))))))))))</f>
        <v>-</v>
      </c>
      <c r="E96" t="str">
        <f t="shared" si="6"/>
        <v/>
      </c>
      <c r="G96" t="str">
        <f t="shared" si="8"/>
        <v/>
      </c>
      <c r="H96" s="1" t="str">
        <f>IF('Cadastro de Vendedor'!A93="","-",'Cadastro de Vendedor'!A93)</f>
        <v>-</v>
      </c>
      <c r="I96" s="2" t="str">
        <f>IF(H96="-","-",IF(Apoio!$B$1=1,SUMIF(Janeiro!$B$5:$G$598,H96,Janeiro!$G$5:$G$598),IF(Apoio!$B$1=2,SUMIF(Fevereiro!$B$5:$G$598,H96,Fevereiro!$G$5:$G$598),IF(Apoio!$B$1=3,SUMIF(Março!$B$5:$G$598,H96,Março!$G$5:$G$598),IF(Apoio!$B$1=4,SUMIF(Abril!$B$5:$G$598,H96,Abril!$G$5:$G$598),IF(Apoio!$B$1=5,SUMIF(Maio!$B$5:$G$598,H96,Maio!$G$5:$G$598),IF(Apoio!$B$1=6,SUMIF(Junho!$B$5:$G$598,H96,Junho!$G$5:$G$598),IF(Apoio!$B$1=7,SUMIF(Julho!$B$5:$G$598,H96,Julho!$G$5:$G689),IF(Apoio!$B$1=8,SUMIF(Agosto!$B$5:$G$598,H96,Agosto!$G$5:$G$598),IF(Apoio!$B$1=9,SUMIF(Setembro!$B$5:$G$598,H96,Setembro!$G$5:$G$598),IF(Apoio!$B$1=10,SUMIF(Outubro!$B$5:$G$598,H96,Outubro!$G$5:$G$598),IF(Apoio!$B$1=11,SUMIF(Novembro!$B$5:$G$598,H96,Novembro!$G$5:$G$598),IF(Apoio!$B$1=12,SUMIF(Dezembro!$B$5:$G$598,H96,Dezembro!$G$5:$G$598))))))))))))))</f>
        <v>-</v>
      </c>
      <c r="J96" t="str">
        <f t="shared" si="9"/>
        <v/>
      </c>
    </row>
    <row r="97" spans="2:10" x14ac:dyDescent="0.3">
      <c r="B97" t="str">
        <f t="shared" si="7"/>
        <v/>
      </c>
      <c r="C97" s="27" t="str">
        <f>IF('Cadastro de Vendedor'!A94="","-",'Cadastro de Vendedor'!A94)</f>
        <v>-</v>
      </c>
      <c r="D97" s="11" t="str">
        <f>IF(C97="-","-",IF(Apoio!$B$1=1,SUMIF(Janeiro!$B$5:$G$598,C97,Janeiro!$E$5:$E$598),IF(Apoio!$B$1=2,SUMIF(Fevereiro!$B$5:$G$598,C97,Fevereiro!$E$5:$E$598),IF(Apoio!$B$1=3,SUMIF(Março!$B$5:$G$598,C97,Março!$E$5:$E$598),IF(Apoio!$B$1=4,SUMIF(Abril!$B$5:$G$598,C97,Abril!$E$5:$E$598),IF(Apoio!$B$1=5,SUMIF(Maio!$B$5:$G$598,C97,Maio!$E$5:$E$598),IF(Apoio!$B$1=6,SUMIF(Junho!$B$5:$G$598,C97,Junho!$E$5:$E$598),IF(Apoio!$B$1=7,SUMIF(Julho!$B$5:$G$598,C97,Julho!$E$5:$E690),IF(Apoio!$B$1=8,SUMIF(Agosto!$B$5:$G$598,C97,Agosto!$E$5:$E$598),IF(Apoio!$B$1=9,SUMIF(Setembro!$B$5:$G$598,C97,Setembro!$E$5:$E$598),IF(Apoio!$B$1=10,SUMIF(Outubro!$B$5:$G$598,C97,Outubro!$E$5:$E$598),IF(Apoio!$B$1=11,SUMIF(Novembro!$B$5:$G$598,C97,Novembro!$E$5:$E$598),IF(Apoio!$B$1=12,SUMIF(Dezembro!$B$5:$G$598,C97,Dezembro!$E$5:$E$598))))))))))))))</f>
        <v>-</v>
      </c>
      <c r="E97" t="str">
        <f t="shared" si="6"/>
        <v/>
      </c>
      <c r="G97" t="str">
        <f t="shared" si="8"/>
        <v/>
      </c>
      <c r="H97" s="1" t="str">
        <f>IF('Cadastro de Vendedor'!A94="","-",'Cadastro de Vendedor'!A94)</f>
        <v>-</v>
      </c>
      <c r="I97" s="2" t="str">
        <f>IF(H97="-","-",IF(Apoio!$B$1=1,SUMIF(Janeiro!$B$5:$G$598,H97,Janeiro!$G$5:$G$598),IF(Apoio!$B$1=2,SUMIF(Fevereiro!$B$5:$G$598,H97,Fevereiro!$G$5:$G$598),IF(Apoio!$B$1=3,SUMIF(Março!$B$5:$G$598,H97,Março!$G$5:$G$598),IF(Apoio!$B$1=4,SUMIF(Abril!$B$5:$G$598,H97,Abril!$G$5:$G$598),IF(Apoio!$B$1=5,SUMIF(Maio!$B$5:$G$598,H97,Maio!$G$5:$G$598),IF(Apoio!$B$1=6,SUMIF(Junho!$B$5:$G$598,H97,Junho!$G$5:$G$598),IF(Apoio!$B$1=7,SUMIF(Julho!$B$5:$G$598,H97,Julho!$G$5:$G690),IF(Apoio!$B$1=8,SUMIF(Agosto!$B$5:$G$598,H97,Agosto!$G$5:$G$598),IF(Apoio!$B$1=9,SUMIF(Setembro!$B$5:$G$598,H97,Setembro!$G$5:$G$598),IF(Apoio!$B$1=10,SUMIF(Outubro!$B$5:$G$598,H97,Outubro!$G$5:$G$598),IF(Apoio!$B$1=11,SUMIF(Novembro!$B$5:$G$598,H97,Novembro!$G$5:$G$598),IF(Apoio!$B$1=12,SUMIF(Dezembro!$B$5:$G$598,H97,Dezembro!$G$5:$G$598))))))))))))))</f>
        <v>-</v>
      </c>
      <c r="J97" t="str">
        <f t="shared" si="9"/>
        <v/>
      </c>
    </row>
    <row r="98" spans="2:10" x14ac:dyDescent="0.3">
      <c r="B98" t="str">
        <f t="shared" si="7"/>
        <v/>
      </c>
      <c r="C98" s="27" t="str">
        <f>IF('Cadastro de Vendedor'!A95="","-",'Cadastro de Vendedor'!A95)</f>
        <v>-</v>
      </c>
      <c r="D98" s="11" t="str">
        <f>IF(C98="-","-",IF(Apoio!$B$1=1,SUMIF(Janeiro!$B$5:$G$598,C98,Janeiro!$E$5:$E$598),IF(Apoio!$B$1=2,SUMIF(Fevereiro!$B$5:$G$598,C98,Fevereiro!$E$5:$E$598),IF(Apoio!$B$1=3,SUMIF(Março!$B$5:$G$598,C98,Março!$E$5:$E$598),IF(Apoio!$B$1=4,SUMIF(Abril!$B$5:$G$598,C98,Abril!$E$5:$E$598),IF(Apoio!$B$1=5,SUMIF(Maio!$B$5:$G$598,C98,Maio!$E$5:$E$598),IF(Apoio!$B$1=6,SUMIF(Junho!$B$5:$G$598,C98,Junho!$E$5:$E$598),IF(Apoio!$B$1=7,SUMIF(Julho!$B$5:$G$598,C98,Julho!$E$5:$E691),IF(Apoio!$B$1=8,SUMIF(Agosto!$B$5:$G$598,C98,Agosto!$E$5:$E$598),IF(Apoio!$B$1=9,SUMIF(Setembro!$B$5:$G$598,C98,Setembro!$E$5:$E$598),IF(Apoio!$B$1=10,SUMIF(Outubro!$B$5:$G$598,C98,Outubro!$E$5:$E$598),IF(Apoio!$B$1=11,SUMIF(Novembro!$B$5:$G$598,C98,Novembro!$E$5:$E$598),IF(Apoio!$B$1=12,SUMIF(Dezembro!$B$5:$G$598,C98,Dezembro!$E$5:$E$598))))))))))))))</f>
        <v>-</v>
      </c>
      <c r="E98" t="str">
        <f t="shared" si="6"/>
        <v/>
      </c>
      <c r="G98" t="str">
        <f t="shared" si="8"/>
        <v/>
      </c>
      <c r="H98" s="1" t="str">
        <f>IF('Cadastro de Vendedor'!A95="","-",'Cadastro de Vendedor'!A95)</f>
        <v>-</v>
      </c>
      <c r="I98" s="2" t="str">
        <f>IF(H98="-","-",IF(Apoio!$B$1=1,SUMIF(Janeiro!$B$5:$G$598,H98,Janeiro!$G$5:$G$598),IF(Apoio!$B$1=2,SUMIF(Fevereiro!$B$5:$G$598,H98,Fevereiro!$G$5:$G$598),IF(Apoio!$B$1=3,SUMIF(Março!$B$5:$G$598,H98,Março!$G$5:$G$598),IF(Apoio!$B$1=4,SUMIF(Abril!$B$5:$G$598,H98,Abril!$G$5:$G$598),IF(Apoio!$B$1=5,SUMIF(Maio!$B$5:$G$598,H98,Maio!$G$5:$G$598),IF(Apoio!$B$1=6,SUMIF(Junho!$B$5:$G$598,H98,Junho!$G$5:$G$598),IF(Apoio!$B$1=7,SUMIF(Julho!$B$5:$G$598,H98,Julho!$G$5:$G691),IF(Apoio!$B$1=8,SUMIF(Agosto!$B$5:$G$598,H98,Agosto!$G$5:$G$598),IF(Apoio!$B$1=9,SUMIF(Setembro!$B$5:$G$598,H98,Setembro!$G$5:$G$598),IF(Apoio!$B$1=10,SUMIF(Outubro!$B$5:$G$598,H98,Outubro!$G$5:$G$598),IF(Apoio!$B$1=11,SUMIF(Novembro!$B$5:$G$598,H98,Novembro!$G$5:$G$598),IF(Apoio!$B$1=12,SUMIF(Dezembro!$B$5:$G$598,H98,Dezembro!$G$5:$G$598))))))))))))))</f>
        <v>-</v>
      </c>
      <c r="J98" t="str">
        <f t="shared" si="9"/>
        <v/>
      </c>
    </row>
    <row r="99" spans="2:10" x14ac:dyDescent="0.3">
      <c r="B99" t="str">
        <f t="shared" si="7"/>
        <v/>
      </c>
      <c r="C99" s="27" t="str">
        <f>IF('Cadastro de Vendedor'!A96="","-",'Cadastro de Vendedor'!A96)</f>
        <v>-</v>
      </c>
      <c r="D99" s="11" t="str">
        <f>IF(C99="-","-",IF(Apoio!$B$1=1,SUMIF(Janeiro!$B$5:$G$598,C99,Janeiro!$E$5:$E$598),IF(Apoio!$B$1=2,SUMIF(Fevereiro!$B$5:$G$598,C99,Fevereiro!$E$5:$E$598),IF(Apoio!$B$1=3,SUMIF(Março!$B$5:$G$598,C99,Março!$E$5:$E$598),IF(Apoio!$B$1=4,SUMIF(Abril!$B$5:$G$598,C99,Abril!$E$5:$E$598),IF(Apoio!$B$1=5,SUMIF(Maio!$B$5:$G$598,C99,Maio!$E$5:$E$598),IF(Apoio!$B$1=6,SUMIF(Junho!$B$5:$G$598,C99,Junho!$E$5:$E$598),IF(Apoio!$B$1=7,SUMIF(Julho!$B$5:$G$598,C99,Julho!$E$5:$E692),IF(Apoio!$B$1=8,SUMIF(Agosto!$B$5:$G$598,C99,Agosto!$E$5:$E$598),IF(Apoio!$B$1=9,SUMIF(Setembro!$B$5:$G$598,C99,Setembro!$E$5:$E$598),IF(Apoio!$B$1=10,SUMIF(Outubro!$B$5:$G$598,C99,Outubro!$E$5:$E$598),IF(Apoio!$B$1=11,SUMIF(Novembro!$B$5:$G$598,C99,Novembro!$E$5:$E$598),IF(Apoio!$B$1=12,SUMIF(Dezembro!$B$5:$G$598,C99,Dezembro!$E$5:$E$598))))))))))))))</f>
        <v>-</v>
      </c>
      <c r="E99" t="str">
        <f t="shared" si="6"/>
        <v/>
      </c>
      <c r="G99" t="str">
        <f t="shared" si="8"/>
        <v/>
      </c>
      <c r="H99" s="1" t="str">
        <f>IF('Cadastro de Vendedor'!A96="","-",'Cadastro de Vendedor'!A96)</f>
        <v>-</v>
      </c>
      <c r="I99" s="2" t="str">
        <f>IF(H99="-","-",IF(Apoio!$B$1=1,SUMIF(Janeiro!$B$5:$G$598,H99,Janeiro!$G$5:$G$598),IF(Apoio!$B$1=2,SUMIF(Fevereiro!$B$5:$G$598,H99,Fevereiro!$G$5:$G$598),IF(Apoio!$B$1=3,SUMIF(Março!$B$5:$G$598,H99,Março!$G$5:$G$598),IF(Apoio!$B$1=4,SUMIF(Abril!$B$5:$G$598,H99,Abril!$G$5:$G$598),IF(Apoio!$B$1=5,SUMIF(Maio!$B$5:$G$598,H99,Maio!$G$5:$G$598),IF(Apoio!$B$1=6,SUMIF(Junho!$B$5:$G$598,H99,Junho!$G$5:$G$598),IF(Apoio!$B$1=7,SUMIF(Julho!$B$5:$G$598,H99,Julho!$G$5:$G692),IF(Apoio!$B$1=8,SUMIF(Agosto!$B$5:$G$598,H99,Agosto!$G$5:$G$598),IF(Apoio!$B$1=9,SUMIF(Setembro!$B$5:$G$598,H99,Setembro!$G$5:$G$598),IF(Apoio!$B$1=10,SUMIF(Outubro!$B$5:$G$598,H99,Outubro!$G$5:$G$598),IF(Apoio!$B$1=11,SUMIF(Novembro!$B$5:$G$598,H99,Novembro!$G$5:$G$598),IF(Apoio!$B$1=12,SUMIF(Dezembro!$B$5:$G$598,H99,Dezembro!$G$5:$G$598))))))))))))))</f>
        <v>-</v>
      </c>
      <c r="J99" t="str">
        <f t="shared" si="9"/>
        <v/>
      </c>
    </row>
    <row r="100" spans="2:10" x14ac:dyDescent="0.3">
      <c r="B100" t="str">
        <f t="shared" si="7"/>
        <v/>
      </c>
      <c r="C100" s="27" t="str">
        <f>IF('Cadastro de Vendedor'!A97="","-",'Cadastro de Vendedor'!A97)</f>
        <v>-</v>
      </c>
      <c r="D100" s="11" t="str">
        <f>IF(C100="-","-",IF(Apoio!$B$1=1,SUMIF(Janeiro!$B$5:$G$598,C100,Janeiro!$E$5:$E$598),IF(Apoio!$B$1=2,SUMIF(Fevereiro!$B$5:$G$598,C100,Fevereiro!$E$5:$E$598),IF(Apoio!$B$1=3,SUMIF(Março!$B$5:$G$598,C100,Março!$E$5:$E$598),IF(Apoio!$B$1=4,SUMIF(Abril!$B$5:$G$598,C100,Abril!$E$5:$E$598),IF(Apoio!$B$1=5,SUMIF(Maio!$B$5:$G$598,C100,Maio!$E$5:$E$598),IF(Apoio!$B$1=6,SUMIF(Junho!$B$5:$G$598,C100,Junho!$E$5:$E$598),IF(Apoio!$B$1=7,SUMIF(Julho!$B$5:$G$598,C100,Julho!$E$5:$E693),IF(Apoio!$B$1=8,SUMIF(Agosto!$B$5:$G$598,C100,Agosto!$E$5:$E$598),IF(Apoio!$B$1=9,SUMIF(Setembro!$B$5:$G$598,C100,Setembro!$E$5:$E$598),IF(Apoio!$B$1=10,SUMIF(Outubro!$B$5:$G$598,C100,Outubro!$E$5:$E$598),IF(Apoio!$B$1=11,SUMIF(Novembro!$B$5:$G$598,C100,Novembro!$E$5:$E$598),IF(Apoio!$B$1=12,SUMIF(Dezembro!$B$5:$G$598,C100,Dezembro!$E$5:$E$598))))))))))))))</f>
        <v>-</v>
      </c>
      <c r="E100" t="str">
        <f t="shared" si="6"/>
        <v/>
      </c>
      <c r="G100" t="str">
        <f t="shared" si="8"/>
        <v/>
      </c>
      <c r="H100" s="1" t="str">
        <f>IF('Cadastro de Vendedor'!A97="","-",'Cadastro de Vendedor'!A97)</f>
        <v>-</v>
      </c>
      <c r="I100" s="2" t="str">
        <f>IF(H100="-","-",IF(Apoio!$B$1=1,SUMIF(Janeiro!$B$5:$G$598,H100,Janeiro!$G$5:$G$598),IF(Apoio!$B$1=2,SUMIF(Fevereiro!$B$5:$G$598,H100,Fevereiro!$G$5:$G$598),IF(Apoio!$B$1=3,SUMIF(Março!$B$5:$G$598,H100,Março!$G$5:$G$598),IF(Apoio!$B$1=4,SUMIF(Abril!$B$5:$G$598,H100,Abril!$G$5:$G$598),IF(Apoio!$B$1=5,SUMIF(Maio!$B$5:$G$598,H100,Maio!$G$5:$G$598),IF(Apoio!$B$1=6,SUMIF(Junho!$B$5:$G$598,H100,Junho!$G$5:$G$598),IF(Apoio!$B$1=7,SUMIF(Julho!$B$5:$G$598,H100,Julho!$G$5:$G693),IF(Apoio!$B$1=8,SUMIF(Agosto!$B$5:$G$598,H100,Agosto!$G$5:$G$598),IF(Apoio!$B$1=9,SUMIF(Setembro!$B$5:$G$598,H100,Setembro!$G$5:$G$598),IF(Apoio!$B$1=10,SUMIF(Outubro!$B$5:$G$598,H100,Outubro!$G$5:$G$598),IF(Apoio!$B$1=11,SUMIF(Novembro!$B$5:$G$598,H100,Novembro!$G$5:$G$598),IF(Apoio!$B$1=12,SUMIF(Dezembro!$B$5:$G$598,H100,Dezembro!$G$5:$G$598))))))))))))))</f>
        <v>-</v>
      </c>
      <c r="J100" t="str">
        <f t="shared" si="9"/>
        <v/>
      </c>
    </row>
    <row r="101" spans="2:10" x14ac:dyDescent="0.3">
      <c r="B101" t="str">
        <f t="shared" si="7"/>
        <v/>
      </c>
      <c r="C101" s="27" t="str">
        <f>IF('Cadastro de Vendedor'!A98="","-",'Cadastro de Vendedor'!A98)</f>
        <v>-</v>
      </c>
      <c r="D101" s="11" t="str">
        <f>IF(C101="-","-",IF(Apoio!$B$1=1,SUMIF(Janeiro!$B$5:$G$598,C101,Janeiro!$E$5:$E$598),IF(Apoio!$B$1=2,SUMIF(Fevereiro!$B$5:$G$598,C101,Fevereiro!$E$5:$E$598),IF(Apoio!$B$1=3,SUMIF(Março!$B$5:$G$598,C101,Março!$E$5:$E$598),IF(Apoio!$B$1=4,SUMIF(Abril!$B$5:$G$598,C101,Abril!$E$5:$E$598),IF(Apoio!$B$1=5,SUMIF(Maio!$B$5:$G$598,C101,Maio!$E$5:$E$598),IF(Apoio!$B$1=6,SUMIF(Junho!$B$5:$G$598,C101,Junho!$E$5:$E$598),IF(Apoio!$B$1=7,SUMIF(Julho!$B$5:$G$598,C101,Julho!$E$5:$E694),IF(Apoio!$B$1=8,SUMIF(Agosto!$B$5:$G$598,C101,Agosto!$E$5:$E$598),IF(Apoio!$B$1=9,SUMIF(Setembro!$B$5:$G$598,C101,Setembro!$E$5:$E$598),IF(Apoio!$B$1=10,SUMIF(Outubro!$B$5:$G$598,C101,Outubro!$E$5:$E$598),IF(Apoio!$B$1=11,SUMIF(Novembro!$B$5:$G$598,C101,Novembro!$E$5:$E$598),IF(Apoio!$B$1=12,SUMIF(Dezembro!$B$5:$G$598,C101,Dezembro!$E$5:$E$598))))))))))))))</f>
        <v>-</v>
      </c>
      <c r="E101" t="str">
        <f t="shared" ref="E101:E105" si="10">IFERROR(D101+(ROW(D101)/100000),"")</f>
        <v/>
      </c>
      <c r="G101" t="str">
        <f t="shared" si="8"/>
        <v/>
      </c>
      <c r="H101" s="1" t="str">
        <f>IF('Cadastro de Vendedor'!A98="","-",'Cadastro de Vendedor'!A98)</f>
        <v>-</v>
      </c>
      <c r="I101" s="2" t="str">
        <f>IF(H101="-","-",IF(Apoio!$B$1=1,SUMIF(Janeiro!$B$5:$G$598,H101,Janeiro!$G$5:$G$598),IF(Apoio!$B$1=2,SUMIF(Fevereiro!$B$5:$G$598,H101,Fevereiro!$G$5:$G$598),IF(Apoio!$B$1=3,SUMIF(Março!$B$5:$G$598,H101,Março!$G$5:$G$598),IF(Apoio!$B$1=4,SUMIF(Abril!$B$5:$G$598,H101,Abril!$G$5:$G$598),IF(Apoio!$B$1=5,SUMIF(Maio!$B$5:$G$598,H101,Maio!$G$5:$G$598),IF(Apoio!$B$1=6,SUMIF(Junho!$B$5:$G$598,H101,Junho!$G$5:$G$598),IF(Apoio!$B$1=7,SUMIF(Julho!$B$5:$G$598,H101,Julho!$G$5:$G694),IF(Apoio!$B$1=8,SUMIF(Agosto!$B$5:$G$598,H101,Agosto!$G$5:$G$598),IF(Apoio!$B$1=9,SUMIF(Setembro!$B$5:$G$598,H101,Setembro!$G$5:$G$598),IF(Apoio!$B$1=10,SUMIF(Outubro!$B$5:$G$598,H101,Outubro!$G$5:$G$598),IF(Apoio!$B$1=11,SUMIF(Novembro!$B$5:$G$598,H101,Novembro!$G$5:$G$598),IF(Apoio!$B$1=12,SUMIF(Dezembro!$B$5:$G$598,H101,Dezembro!$G$5:$G$598))))))))))))))</f>
        <v>-</v>
      </c>
      <c r="J101" t="str">
        <f t="shared" si="9"/>
        <v/>
      </c>
    </row>
    <row r="102" spans="2:10" x14ac:dyDescent="0.3">
      <c r="B102" t="str">
        <f t="shared" si="7"/>
        <v/>
      </c>
      <c r="C102" s="27" t="str">
        <f>IF('Cadastro de Vendedor'!A99="","-",'Cadastro de Vendedor'!A99)</f>
        <v>-</v>
      </c>
      <c r="D102" s="11" t="str">
        <f>IF(C102="-","-",IF(Apoio!$B$1=1,SUMIF(Janeiro!$B$5:$G$598,C102,Janeiro!$E$5:$E$598),IF(Apoio!$B$1=2,SUMIF(Fevereiro!$B$5:$G$598,C102,Fevereiro!$E$5:$E$598),IF(Apoio!$B$1=3,SUMIF(Março!$B$5:$G$598,C102,Março!$E$5:$E$598),IF(Apoio!$B$1=4,SUMIF(Abril!$B$5:$G$598,C102,Abril!$E$5:$E$598),IF(Apoio!$B$1=5,SUMIF(Maio!$B$5:$G$598,C102,Maio!$E$5:$E$598),IF(Apoio!$B$1=6,SUMIF(Junho!$B$5:$G$598,C102,Junho!$E$5:$E$598),IF(Apoio!$B$1=7,SUMIF(Julho!$B$5:$G$598,C102,Julho!$E$5:$E695),IF(Apoio!$B$1=8,SUMIF(Agosto!$B$5:$G$598,C102,Agosto!$E$5:$E$598),IF(Apoio!$B$1=9,SUMIF(Setembro!$B$5:$G$598,C102,Setembro!$E$5:$E$598),IF(Apoio!$B$1=10,SUMIF(Outubro!$B$5:$G$598,C102,Outubro!$E$5:$E$598),IF(Apoio!$B$1=11,SUMIF(Novembro!$B$5:$G$598,C102,Novembro!$E$5:$E$598),IF(Apoio!$B$1=12,SUMIF(Dezembro!$B$5:$G$598,C102,Dezembro!$E$5:$E$598))))))))))))))</f>
        <v>-</v>
      </c>
      <c r="E102" t="str">
        <f t="shared" si="10"/>
        <v/>
      </c>
      <c r="G102" t="str">
        <f t="shared" si="8"/>
        <v/>
      </c>
      <c r="H102" s="1" t="str">
        <f>IF('Cadastro de Vendedor'!A99="","-",'Cadastro de Vendedor'!A99)</f>
        <v>-</v>
      </c>
      <c r="I102" s="2" t="str">
        <f>IF(H102="-","-",IF(Apoio!$B$1=1,SUMIF(Janeiro!$B$5:$G$598,H102,Janeiro!$G$5:$G$598),IF(Apoio!$B$1=2,SUMIF(Fevereiro!$B$5:$G$598,H102,Fevereiro!$G$5:$G$598),IF(Apoio!$B$1=3,SUMIF(Março!$B$5:$G$598,H102,Março!$G$5:$G$598),IF(Apoio!$B$1=4,SUMIF(Abril!$B$5:$G$598,H102,Abril!$G$5:$G$598),IF(Apoio!$B$1=5,SUMIF(Maio!$B$5:$G$598,H102,Maio!$G$5:$G$598),IF(Apoio!$B$1=6,SUMIF(Junho!$B$5:$G$598,H102,Junho!$G$5:$G$598),IF(Apoio!$B$1=7,SUMIF(Julho!$B$5:$G$598,H102,Julho!$G$5:$G695),IF(Apoio!$B$1=8,SUMIF(Agosto!$B$5:$G$598,H102,Agosto!$G$5:$G$598),IF(Apoio!$B$1=9,SUMIF(Setembro!$B$5:$G$598,H102,Setembro!$G$5:$G$598),IF(Apoio!$B$1=10,SUMIF(Outubro!$B$5:$G$598,H102,Outubro!$G$5:$G$598),IF(Apoio!$B$1=11,SUMIF(Novembro!$B$5:$G$598,H102,Novembro!$G$5:$G$598),IF(Apoio!$B$1=12,SUMIF(Dezembro!$B$5:$G$598,H102,Dezembro!$G$5:$G$598))))))))))))))</f>
        <v>-</v>
      </c>
      <c r="J102" t="str">
        <f t="shared" si="9"/>
        <v/>
      </c>
    </row>
    <row r="103" spans="2:10" x14ac:dyDescent="0.3">
      <c r="B103" t="str">
        <f t="shared" si="7"/>
        <v/>
      </c>
      <c r="C103" s="27" t="str">
        <f>IF('Cadastro de Vendedor'!A100="","-",'Cadastro de Vendedor'!A100)</f>
        <v>-</v>
      </c>
      <c r="D103" s="11" t="str">
        <f>IF(C103="-","-",IF(Apoio!$B$1=1,SUMIF(Janeiro!$B$5:$G$598,C103,Janeiro!$E$5:$E$598),IF(Apoio!$B$1=2,SUMIF(Fevereiro!$B$5:$G$598,C103,Fevereiro!$E$5:$E$598),IF(Apoio!$B$1=3,SUMIF(Março!$B$5:$G$598,C103,Março!$E$5:$E$598),IF(Apoio!$B$1=4,SUMIF(Abril!$B$5:$G$598,C103,Abril!$E$5:$E$598),IF(Apoio!$B$1=5,SUMIF(Maio!$B$5:$G$598,C103,Maio!$E$5:$E$598),IF(Apoio!$B$1=6,SUMIF(Junho!$B$5:$G$598,C103,Junho!$E$5:$E$598),IF(Apoio!$B$1=7,SUMIF(Julho!$B$5:$G$598,C103,Julho!$E$5:$E696),IF(Apoio!$B$1=8,SUMIF(Agosto!$B$5:$G$598,C103,Agosto!$E$5:$E$598),IF(Apoio!$B$1=9,SUMIF(Setembro!$B$5:$G$598,C103,Setembro!$E$5:$E$598),IF(Apoio!$B$1=10,SUMIF(Outubro!$B$5:$G$598,C103,Outubro!$E$5:$E$598),IF(Apoio!$B$1=11,SUMIF(Novembro!$B$5:$G$598,C103,Novembro!$E$5:$E$598),IF(Apoio!$B$1=12,SUMIF(Dezembro!$B$5:$G$598,C103,Dezembro!$E$5:$E$598))))))))))))))</f>
        <v>-</v>
      </c>
      <c r="E103" t="str">
        <f t="shared" si="10"/>
        <v/>
      </c>
      <c r="G103" t="str">
        <f t="shared" si="8"/>
        <v/>
      </c>
      <c r="H103" s="1" t="str">
        <f>IF('Cadastro de Vendedor'!A100="","-",'Cadastro de Vendedor'!A100)</f>
        <v>-</v>
      </c>
      <c r="I103" s="2" t="str">
        <f>IF(H103="-","-",IF(Apoio!$B$1=1,SUMIF(Janeiro!$B$5:$G$598,H103,Janeiro!$G$5:$G$598),IF(Apoio!$B$1=2,SUMIF(Fevereiro!$B$5:$G$598,H103,Fevereiro!$G$5:$G$598),IF(Apoio!$B$1=3,SUMIF(Março!$B$5:$G$598,H103,Março!$G$5:$G$598),IF(Apoio!$B$1=4,SUMIF(Abril!$B$5:$G$598,H103,Abril!$G$5:$G$598),IF(Apoio!$B$1=5,SUMIF(Maio!$B$5:$G$598,H103,Maio!$G$5:$G$598),IF(Apoio!$B$1=6,SUMIF(Junho!$B$5:$G$598,H103,Junho!$G$5:$G$598),IF(Apoio!$B$1=7,SUMIF(Julho!$B$5:$G$598,H103,Julho!$G$5:$G696),IF(Apoio!$B$1=8,SUMIF(Agosto!$B$5:$G$598,H103,Agosto!$G$5:$G$598),IF(Apoio!$B$1=9,SUMIF(Setembro!$B$5:$G$598,H103,Setembro!$G$5:$G$598),IF(Apoio!$B$1=10,SUMIF(Outubro!$B$5:$G$598,H103,Outubro!$G$5:$G$598),IF(Apoio!$B$1=11,SUMIF(Novembro!$B$5:$G$598,H103,Novembro!$G$5:$G$598),IF(Apoio!$B$1=12,SUMIF(Dezembro!$B$5:$G$598,H103,Dezembro!$G$5:$G$598))))))))))))))</f>
        <v>-</v>
      </c>
      <c r="J103" t="str">
        <f t="shared" si="9"/>
        <v/>
      </c>
    </row>
    <row r="104" spans="2:10" x14ac:dyDescent="0.3">
      <c r="B104" t="str">
        <f t="shared" si="7"/>
        <v/>
      </c>
      <c r="C104" s="27" t="str">
        <f>IF('Cadastro de Vendedor'!A101="","-",'Cadastro de Vendedor'!A101)</f>
        <v>-</v>
      </c>
      <c r="D104" s="11" t="str">
        <f>IF(C104="-","-",IF(Apoio!$B$1=1,SUMIF(Janeiro!$B$5:$G$598,C104,Janeiro!$E$5:$E$598),IF(Apoio!$B$1=2,SUMIF(Fevereiro!$B$5:$G$598,C104,Fevereiro!$E$5:$E$598),IF(Apoio!$B$1=3,SUMIF(Março!$B$5:$G$598,C104,Março!$E$5:$E$598),IF(Apoio!$B$1=4,SUMIF(Abril!$B$5:$G$598,C104,Abril!$E$5:$E$598),IF(Apoio!$B$1=5,SUMIF(Maio!$B$5:$G$598,C104,Maio!$E$5:$E$598),IF(Apoio!$B$1=6,SUMIF(Junho!$B$5:$G$598,C104,Junho!$E$5:$E$598),IF(Apoio!$B$1=7,SUMIF(Julho!$B$5:$G$598,C104,Julho!$E$5:$E697),IF(Apoio!$B$1=8,SUMIF(Agosto!$B$5:$G$598,C104,Agosto!$E$5:$E$598),IF(Apoio!$B$1=9,SUMIF(Setembro!$B$5:$G$598,C104,Setembro!$E$5:$E$598),IF(Apoio!$B$1=10,SUMIF(Outubro!$B$5:$G$598,C104,Outubro!$E$5:$E$598),IF(Apoio!$B$1=11,SUMIF(Novembro!$B$5:$G$598,C104,Novembro!$E$5:$E$598),IF(Apoio!$B$1=12,SUMIF(Dezembro!$B$5:$G$598,C104,Dezembro!$E$5:$E$598))))))))))))))</f>
        <v>-</v>
      </c>
      <c r="E104" t="str">
        <f t="shared" si="10"/>
        <v/>
      </c>
      <c r="G104" t="str">
        <f t="shared" si="8"/>
        <v/>
      </c>
      <c r="H104" s="1" t="str">
        <f>IF('Cadastro de Vendedor'!A101="","-",'Cadastro de Vendedor'!A101)</f>
        <v>-</v>
      </c>
      <c r="I104" s="2" t="str">
        <f>IF(H104="-","-",IF(Apoio!$B$1=1,SUMIF(Janeiro!$B$5:$G$598,H104,Janeiro!$G$5:$G$598),IF(Apoio!$B$1=2,SUMIF(Fevereiro!$B$5:$G$598,H104,Fevereiro!$G$5:$G$598),IF(Apoio!$B$1=3,SUMIF(Março!$B$5:$G$598,H104,Março!$G$5:$G$598),IF(Apoio!$B$1=4,SUMIF(Abril!$B$5:$G$598,H104,Abril!$G$5:$G$598),IF(Apoio!$B$1=5,SUMIF(Maio!$B$5:$G$598,H104,Maio!$G$5:$G$598),IF(Apoio!$B$1=6,SUMIF(Junho!$B$5:$G$598,H104,Junho!$G$5:$G$598),IF(Apoio!$B$1=7,SUMIF(Julho!$B$5:$G$598,H104,Julho!$G$5:$G697),IF(Apoio!$B$1=8,SUMIF(Agosto!$B$5:$G$598,H104,Agosto!$G$5:$G$598),IF(Apoio!$B$1=9,SUMIF(Setembro!$B$5:$G$598,H104,Setembro!$G$5:$G$598),IF(Apoio!$B$1=10,SUMIF(Outubro!$B$5:$G$598,H104,Outubro!$G$5:$G$598),IF(Apoio!$B$1=11,SUMIF(Novembro!$B$5:$G$598,H104,Novembro!$G$5:$G$598),IF(Apoio!$B$1=12,SUMIF(Dezembro!$B$5:$G$598,H104,Dezembro!$G$5:$G$598))))))))))))))</f>
        <v>-</v>
      </c>
      <c r="J104" t="str">
        <f t="shared" si="9"/>
        <v/>
      </c>
    </row>
    <row r="105" spans="2:10" x14ac:dyDescent="0.3">
      <c r="B105" t="str">
        <f t="shared" si="7"/>
        <v/>
      </c>
      <c r="C105" s="27" t="str">
        <f>IF('Cadastro de Vendedor'!A102="","-",'Cadastro de Vendedor'!A102)</f>
        <v>-</v>
      </c>
      <c r="D105" s="11" t="str">
        <f>IF(C105="-","-",IF(Apoio!$B$1=1,SUMIF(Janeiro!$B$5:$G$598,C105,Janeiro!$E$5:$E$598),IF(Apoio!$B$1=2,SUMIF(Fevereiro!$B$5:$G$598,C105,Fevereiro!$E$5:$E$598),IF(Apoio!$B$1=3,SUMIF(Março!$B$5:$G$598,C105,Março!$E$5:$E$598),IF(Apoio!$B$1=4,SUMIF(Abril!$B$5:$G$598,C105,Abril!$E$5:$E$598),IF(Apoio!$B$1=5,SUMIF(Maio!$B$5:$G$598,C105,Maio!$E$5:$E$598),IF(Apoio!$B$1=6,SUMIF(Junho!$B$5:$G$598,C105,Junho!$E$5:$E$598),IF(Apoio!$B$1=7,SUMIF(Julho!$B$5:$G$598,C105,Julho!$E$5:$E698),IF(Apoio!$B$1=8,SUMIF(Agosto!$B$5:$G$598,C105,Agosto!$E$5:$E$598),IF(Apoio!$B$1=9,SUMIF(Setembro!$B$5:$G$598,C105,Setembro!$E$5:$E$598),IF(Apoio!$B$1=10,SUMIF(Outubro!$B$5:$G$598,C105,Outubro!$E$5:$E$598),IF(Apoio!$B$1=11,SUMIF(Novembro!$B$5:$G$598,C105,Novembro!$E$5:$E$598),IF(Apoio!$B$1=12,SUMIF(Dezembro!$B$5:$G$598,C105,Dezembro!$E$5:$E$598))))))))))))))</f>
        <v>-</v>
      </c>
      <c r="E105" t="str">
        <f t="shared" si="10"/>
        <v/>
      </c>
      <c r="G105" t="str">
        <f t="shared" si="8"/>
        <v/>
      </c>
      <c r="H105" s="1" t="str">
        <f>IF('Cadastro de Vendedor'!A102="","-",'Cadastro de Vendedor'!A102)</f>
        <v>-</v>
      </c>
      <c r="I105" s="2" t="str">
        <f>IF(H105="-","-",IF(Apoio!$B$1=1,SUMIF(Janeiro!$B$5:$G$598,H105,Janeiro!$G$5:$G$598),IF(Apoio!$B$1=2,SUMIF(Fevereiro!$B$5:$G$598,H105,Fevereiro!$G$5:$G$598),IF(Apoio!$B$1=3,SUMIF(Março!$B$5:$G$598,H105,Março!$G$5:$G$598),IF(Apoio!$B$1=4,SUMIF(Abril!$B$5:$G$598,H105,Abril!$G$5:$G$598),IF(Apoio!$B$1=5,SUMIF(Maio!$B$5:$G$598,H105,Maio!$G$5:$G$598),IF(Apoio!$B$1=6,SUMIF(Junho!$B$5:$G$598,H105,Junho!$G$5:$G$598),IF(Apoio!$B$1=7,SUMIF(Julho!$B$5:$G$598,H105,Julho!$G$5:$G698),IF(Apoio!$B$1=8,SUMIF(Agosto!$B$5:$G$598,H105,Agosto!$G$5:$G$598),IF(Apoio!$B$1=9,SUMIF(Setembro!$B$5:$G$598,H105,Setembro!$G$5:$G$598),IF(Apoio!$B$1=10,SUMIF(Outubro!$B$5:$G$598,H105,Outubro!$G$5:$G$598),IF(Apoio!$B$1=11,SUMIF(Novembro!$B$5:$G$598,H105,Novembro!$G$5:$G$598),IF(Apoio!$B$1=12,SUMIF(Dezembro!$B$5:$G$598,H105,Dezembro!$G$5:$G$598))))))))))))))</f>
        <v>-</v>
      </c>
      <c r="J105" t="str">
        <f t="shared" si="9"/>
        <v/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3BF8-99D7-4D56-AA0A-2A94E009489C}">
  <dimension ref="A1:R41"/>
  <sheetViews>
    <sheetView showGridLines="0" zoomScaleNormal="100" workbookViewId="0">
      <selection sqref="A1:R1"/>
    </sheetView>
  </sheetViews>
  <sheetFormatPr defaultRowHeight="15.6" x14ac:dyDescent="0.3"/>
  <cols>
    <col min="1" max="1" width="3.5546875" style="49" customWidth="1"/>
    <col min="18" max="18" width="31.44140625" customWidth="1"/>
  </cols>
  <sheetData>
    <row r="1" spans="1:18" ht="27.6" customHeight="1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7.2" customHeight="1" x14ac:dyDescent="0.3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4.4" x14ac:dyDescent="0.3">
      <c r="A3" s="54">
        <v>1</v>
      </c>
      <c r="B3" s="56" t="s">
        <v>51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4.4" x14ac:dyDescent="0.3">
      <c r="A4" s="5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</row>
    <row r="5" spans="1:18" ht="3.6" customHeight="1" x14ac:dyDescent="0.3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14.4" x14ac:dyDescent="0.3">
      <c r="A6" s="54">
        <v>2</v>
      </c>
      <c r="B6" s="60" t="s">
        <v>52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</row>
    <row r="7" spans="1:18" ht="18.600000000000001" customHeight="1" x14ac:dyDescent="0.3">
      <c r="A7" s="55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</row>
    <row r="8" spans="1:18" ht="3.6" customHeight="1" x14ac:dyDescent="0.3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8" ht="14.4" x14ac:dyDescent="0.3">
      <c r="A9" s="54">
        <v>3</v>
      </c>
      <c r="B9" s="60" t="s">
        <v>53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8" ht="14.4" x14ac:dyDescent="0.3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6"/>
    </row>
    <row r="11" spans="1:18" ht="14.4" x14ac:dyDescent="0.3">
      <c r="A11" s="55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ht="3.6" customHeight="1" x14ac:dyDescent="0.3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18" ht="14.4" x14ac:dyDescent="0.3">
      <c r="A13" s="54">
        <v>4</v>
      </c>
      <c r="B13" s="60" t="s">
        <v>57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7"/>
    </row>
    <row r="14" spans="1:18" ht="14.4" x14ac:dyDescent="0.3">
      <c r="A14" s="64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</row>
    <row r="15" spans="1:18" ht="31.2" customHeight="1" x14ac:dyDescent="0.3">
      <c r="A15" s="55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</row>
    <row r="16" spans="1:18" ht="3.6" customHeight="1" x14ac:dyDescent="0.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1:18" ht="14.4" x14ac:dyDescent="0.3">
      <c r="A17" s="54">
        <v>5</v>
      </c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1:18" ht="14.4" x14ac:dyDescent="0.3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6"/>
    </row>
    <row r="19" spans="1:18" ht="14.4" x14ac:dyDescent="0.3">
      <c r="A19" s="55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</row>
    <row r="20" spans="1:18" ht="3.6" customHeight="1" x14ac:dyDescent="0.3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ht="14.4" customHeight="1" x14ac:dyDescent="0.3">
      <c r="A21" s="71">
        <v>6</v>
      </c>
      <c r="B21" s="60" t="s">
        <v>58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ht="14.4" x14ac:dyDescent="0.3">
      <c r="A22" s="71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1:18" ht="14.4" x14ac:dyDescent="0.3">
      <c r="A23" s="7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</row>
    <row r="24" spans="1:18" ht="3.6" customHeight="1" x14ac:dyDescent="0.3"/>
    <row r="25" spans="1:18" x14ac:dyDescent="0.3">
      <c r="A25" s="50">
        <v>7</v>
      </c>
      <c r="B25" s="73" t="s">
        <v>59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ht="3.6" customHeight="1" x14ac:dyDescent="0.3"/>
    <row r="27" spans="1:18" ht="14.4" customHeight="1" x14ac:dyDescent="0.3">
      <c r="A27" s="69">
        <v>8</v>
      </c>
      <c r="B27" s="74" t="s">
        <v>60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 ht="14.4" customHeight="1" x14ac:dyDescent="0.3">
      <c r="A28" s="72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ht="14.4" customHeight="1" x14ac:dyDescent="0.3">
      <c r="A29" s="72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ht="14.4" customHeight="1" x14ac:dyDescent="0.3">
      <c r="A30" s="72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ht="14.4" customHeight="1" x14ac:dyDescent="0.3">
      <c r="A31" s="7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ht="28.8" customHeight="1" x14ac:dyDescent="0.3">
      <c r="A32" s="70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</row>
    <row r="33" spans="1:18" ht="3.6" customHeight="1" x14ac:dyDescent="0.3"/>
    <row r="34" spans="1:18" ht="14.4" customHeight="1" x14ac:dyDescent="0.3">
      <c r="A34" s="69">
        <v>9</v>
      </c>
      <c r="B34" s="74" t="s">
        <v>61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ht="14.4" x14ac:dyDescent="0.3">
      <c r="A35" s="72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ht="14.4" x14ac:dyDescent="0.3">
      <c r="A36" s="70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1:18" ht="3.6" customHeight="1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8"/>
    </row>
    <row r="38" spans="1:18" ht="14.4" customHeight="1" x14ac:dyDescent="0.3">
      <c r="A38" s="69">
        <v>10</v>
      </c>
      <c r="B38" s="74" t="s">
        <v>62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</row>
    <row r="39" spans="1:18" ht="22.8" customHeight="1" x14ac:dyDescent="0.3">
      <c r="A39" s="70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</row>
    <row r="40" spans="1:18" ht="3.6" customHeight="1" x14ac:dyDescent="0.3"/>
    <row r="41" spans="1:18" x14ac:dyDescent="0.3">
      <c r="A41" s="50">
        <v>11</v>
      </c>
      <c r="B41" s="73" t="s">
        <v>55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</sheetData>
  <mergeCells count="22">
    <mergeCell ref="A38:A39"/>
    <mergeCell ref="A21:A23"/>
    <mergeCell ref="A27:A32"/>
    <mergeCell ref="A34:A36"/>
    <mergeCell ref="B41:R41"/>
    <mergeCell ref="B21:R23"/>
    <mergeCell ref="B25:R25"/>
    <mergeCell ref="B27:R32"/>
    <mergeCell ref="B38:R39"/>
    <mergeCell ref="B34:R36"/>
    <mergeCell ref="B37:R37"/>
    <mergeCell ref="A9:A11"/>
    <mergeCell ref="B9:R11"/>
    <mergeCell ref="A13:A15"/>
    <mergeCell ref="B13:R15"/>
    <mergeCell ref="A17:A19"/>
    <mergeCell ref="B17:R19"/>
    <mergeCell ref="A1:R1"/>
    <mergeCell ref="A3:A4"/>
    <mergeCell ref="B3:R4"/>
    <mergeCell ref="A6:A7"/>
    <mergeCell ref="B6:R7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"/>
  <dimension ref="A1:B12"/>
  <sheetViews>
    <sheetView workbookViewId="0">
      <selection sqref="A1:T2"/>
    </sheetView>
  </sheetViews>
  <sheetFormatPr defaultRowHeight="14.4" x14ac:dyDescent="0.3"/>
  <cols>
    <col min="1" max="1" width="10.44140625" bestFit="1" customWidth="1"/>
  </cols>
  <sheetData>
    <row r="1" spans="1:2" x14ac:dyDescent="0.3">
      <c r="A1" t="s">
        <v>9</v>
      </c>
      <c r="B1">
        <f>MATCH('Ranking de Vendedores'!D5,meses,0)</f>
        <v>1</v>
      </c>
    </row>
    <row r="2" spans="1:2" x14ac:dyDescent="0.3">
      <c r="A2" t="s">
        <v>10</v>
      </c>
    </row>
    <row r="3" spans="1:2" x14ac:dyDescent="0.3">
      <c r="A3" t="s">
        <v>11</v>
      </c>
    </row>
    <row r="4" spans="1:2" x14ac:dyDescent="0.3">
      <c r="A4" t="s">
        <v>12</v>
      </c>
    </row>
    <row r="5" spans="1:2" x14ac:dyDescent="0.3">
      <c r="A5" t="s">
        <v>13</v>
      </c>
    </row>
    <row r="6" spans="1:2" x14ac:dyDescent="0.3">
      <c r="A6" t="s">
        <v>14</v>
      </c>
    </row>
    <row r="7" spans="1:2" x14ac:dyDescent="0.3">
      <c r="A7" t="s">
        <v>15</v>
      </c>
    </row>
    <row r="8" spans="1:2" x14ac:dyDescent="0.3">
      <c r="A8" t="s">
        <v>16</v>
      </c>
    </row>
    <row r="9" spans="1:2" x14ac:dyDescent="0.3">
      <c r="A9" t="s">
        <v>17</v>
      </c>
    </row>
    <row r="10" spans="1:2" x14ac:dyDescent="0.3">
      <c r="A10" t="s">
        <v>18</v>
      </c>
    </row>
    <row r="11" spans="1:2" x14ac:dyDescent="0.3">
      <c r="A11" t="s">
        <v>19</v>
      </c>
    </row>
    <row r="12" spans="1:2" x14ac:dyDescent="0.3">
      <c r="A12" t="s">
        <v>20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G101"/>
  <sheetViews>
    <sheetView showGridLines="0" workbookViewId="0">
      <selection activeCell="A2" sqref="A2"/>
    </sheetView>
  </sheetViews>
  <sheetFormatPr defaultRowHeight="14.4" x14ac:dyDescent="0.3"/>
  <cols>
    <col min="1" max="1" width="53" style="1" customWidth="1"/>
    <col min="2" max="2" width="4.6640625" customWidth="1"/>
  </cols>
  <sheetData>
    <row r="1" spans="1:7" ht="19.5" customHeight="1" x14ac:dyDescent="0.3">
      <c r="A1" s="47" t="s">
        <v>8</v>
      </c>
    </row>
    <row r="2" spans="1:7" x14ac:dyDescent="0.3">
      <c r="A2" s="14"/>
    </row>
    <row r="3" spans="1:7" x14ac:dyDescent="0.3">
      <c r="A3" s="14"/>
    </row>
    <row r="4" spans="1:7" x14ac:dyDescent="0.3">
      <c r="A4" s="14"/>
      <c r="C4" s="79" t="s">
        <v>48</v>
      </c>
      <c r="D4" s="80"/>
      <c r="E4" s="80"/>
      <c r="F4" s="80"/>
      <c r="G4" s="80"/>
    </row>
    <row r="5" spans="1:7" x14ac:dyDescent="0.3">
      <c r="A5" s="14"/>
      <c r="C5" s="80"/>
      <c r="D5" s="80"/>
      <c r="E5" s="80"/>
      <c r="F5" s="80"/>
      <c r="G5" s="80"/>
    </row>
    <row r="6" spans="1:7" x14ac:dyDescent="0.3">
      <c r="A6" s="14"/>
      <c r="C6" s="80"/>
      <c r="D6" s="80"/>
      <c r="E6" s="80"/>
      <c r="F6" s="80"/>
      <c r="G6" s="80"/>
    </row>
    <row r="7" spans="1:7" x14ac:dyDescent="0.3">
      <c r="A7" s="14"/>
      <c r="C7" s="80"/>
      <c r="D7" s="80"/>
      <c r="E7" s="80"/>
      <c r="F7" s="80"/>
      <c r="G7" s="80"/>
    </row>
    <row r="8" spans="1:7" x14ac:dyDescent="0.3">
      <c r="A8" s="14"/>
      <c r="C8" s="80"/>
      <c r="D8" s="80"/>
      <c r="E8" s="80"/>
      <c r="F8" s="80"/>
      <c r="G8" s="80"/>
    </row>
    <row r="9" spans="1:7" x14ac:dyDescent="0.3">
      <c r="A9" s="14"/>
      <c r="C9" s="80"/>
      <c r="D9" s="80"/>
      <c r="E9" s="80"/>
      <c r="F9" s="80"/>
      <c r="G9" s="80"/>
    </row>
    <row r="10" spans="1:7" x14ac:dyDescent="0.3">
      <c r="A10" s="14"/>
      <c r="C10" s="80"/>
      <c r="D10" s="80"/>
      <c r="E10" s="80"/>
      <c r="F10" s="80"/>
      <c r="G10" s="80"/>
    </row>
    <row r="11" spans="1:7" x14ac:dyDescent="0.3">
      <c r="A11" s="14"/>
      <c r="C11" s="80"/>
      <c r="D11" s="80"/>
      <c r="E11" s="80"/>
      <c r="F11" s="80"/>
      <c r="G11" s="80"/>
    </row>
    <row r="12" spans="1:7" x14ac:dyDescent="0.3">
      <c r="A12" s="14"/>
    </row>
    <row r="13" spans="1:7" x14ac:dyDescent="0.3">
      <c r="A13" s="14"/>
    </row>
    <row r="14" spans="1:7" x14ac:dyDescent="0.3">
      <c r="A14" s="14"/>
    </row>
    <row r="15" spans="1:7" x14ac:dyDescent="0.3">
      <c r="A15" s="14"/>
    </row>
    <row r="16" spans="1:7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  <row r="80" spans="1:1" x14ac:dyDescent="0.3">
      <c r="A80" s="14"/>
    </row>
    <row r="81" spans="1:1" x14ac:dyDescent="0.3">
      <c r="A81" s="14"/>
    </row>
    <row r="82" spans="1:1" x14ac:dyDescent="0.3">
      <c r="A82" s="14"/>
    </row>
    <row r="83" spans="1:1" x14ac:dyDescent="0.3">
      <c r="A83" s="14"/>
    </row>
    <row r="84" spans="1:1" x14ac:dyDescent="0.3">
      <c r="A84" s="14"/>
    </row>
    <row r="85" spans="1:1" x14ac:dyDescent="0.3">
      <c r="A85" s="14"/>
    </row>
    <row r="86" spans="1:1" x14ac:dyDescent="0.3">
      <c r="A86" s="14"/>
    </row>
    <row r="87" spans="1:1" x14ac:dyDescent="0.3">
      <c r="A87" s="14"/>
    </row>
    <row r="88" spans="1:1" x14ac:dyDescent="0.3">
      <c r="A88" s="14"/>
    </row>
    <row r="89" spans="1:1" x14ac:dyDescent="0.3">
      <c r="A89" s="14"/>
    </row>
    <row r="90" spans="1:1" x14ac:dyDescent="0.3">
      <c r="A90" s="14"/>
    </row>
    <row r="91" spans="1:1" x14ac:dyDescent="0.3">
      <c r="A91" s="14"/>
    </row>
    <row r="92" spans="1:1" x14ac:dyDescent="0.3">
      <c r="A92" s="14"/>
    </row>
    <row r="93" spans="1:1" x14ac:dyDescent="0.3">
      <c r="A93" s="14"/>
    </row>
    <row r="94" spans="1:1" x14ac:dyDescent="0.3">
      <c r="A94" s="14"/>
    </row>
    <row r="95" spans="1:1" x14ac:dyDescent="0.3">
      <c r="A95" s="14"/>
    </row>
    <row r="96" spans="1:1" x14ac:dyDescent="0.3">
      <c r="A96" s="14"/>
    </row>
    <row r="97" spans="1:1" x14ac:dyDescent="0.3">
      <c r="A97" s="14"/>
    </row>
    <row r="98" spans="1:1" x14ac:dyDescent="0.3">
      <c r="A98" s="14"/>
    </row>
    <row r="99" spans="1:1" x14ac:dyDescent="0.3">
      <c r="A99" s="14"/>
    </row>
    <row r="100" spans="1:1" x14ac:dyDescent="0.3">
      <c r="A100" s="14"/>
    </row>
    <row r="101" spans="1:1" x14ac:dyDescent="0.3">
      <c r="A101" s="14"/>
    </row>
  </sheetData>
  <sheetProtection selectLockedCells="1"/>
  <mergeCells count="1">
    <mergeCell ref="C4:G1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7"/>
  <dimension ref="A1:G267"/>
  <sheetViews>
    <sheetView showGridLines="0" workbookViewId="0">
      <selection activeCell="A2" sqref="A2"/>
    </sheetView>
  </sheetViews>
  <sheetFormatPr defaultRowHeight="14.4" x14ac:dyDescent="0.3"/>
  <cols>
    <col min="1" max="1" width="56.5546875" customWidth="1"/>
    <col min="2" max="2" width="4.5546875" customWidth="1"/>
  </cols>
  <sheetData>
    <row r="1" spans="1:7" x14ac:dyDescent="0.3">
      <c r="A1" s="6" t="s">
        <v>5</v>
      </c>
    </row>
    <row r="2" spans="1:7" x14ac:dyDescent="0.3">
      <c r="A2" s="8"/>
    </row>
    <row r="3" spans="1:7" x14ac:dyDescent="0.3">
      <c r="A3" s="8"/>
    </row>
    <row r="4" spans="1:7" x14ac:dyDescent="0.3">
      <c r="A4" s="8"/>
    </row>
    <row r="5" spans="1:7" x14ac:dyDescent="0.3">
      <c r="A5" s="8"/>
      <c r="C5" s="79" t="s">
        <v>49</v>
      </c>
      <c r="D5" s="80"/>
      <c r="E5" s="80"/>
      <c r="F5" s="80"/>
      <c r="G5" s="80"/>
    </row>
    <row r="6" spans="1:7" x14ac:dyDescent="0.3">
      <c r="A6" s="8"/>
      <c r="C6" s="80"/>
      <c r="D6" s="80"/>
      <c r="E6" s="80"/>
      <c r="F6" s="80"/>
      <c r="G6" s="80"/>
    </row>
    <row r="7" spans="1:7" x14ac:dyDescent="0.3">
      <c r="A7" s="8"/>
      <c r="C7" s="80"/>
      <c r="D7" s="80"/>
      <c r="E7" s="80"/>
      <c r="F7" s="80"/>
      <c r="G7" s="80"/>
    </row>
    <row r="8" spans="1:7" x14ac:dyDescent="0.3">
      <c r="A8" s="8"/>
      <c r="C8" s="80"/>
      <c r="D8" s="80"/>
      <c r="E8" s="80"/>
      <c r="F8" s="80"/>
      <c r="G8" s="80"/>
    </row>
    <row r="9" spans="1:7" x14ac:dyDescent="0.3">
      <c r="A9" s="8"/>
      <c r="C9" s="80"/>
      <c r="D9" s="80"/>
      <c r="E9" s="80"/>
      <c r="F9" s="80"/>
      <c r="G9" s="80"/>
    </row>
    <row r="10" spans="1:7" x14ac:dyDescent="0.3">
      <c r="A10" s="8"/>
      <c r="C10" s="80"/>
      <c r="D10" s="80"/>
      <c r="E10" s="80"/>
      <c r="F10" s="80"/>
      <c r="G10" s="80"/>
    </row>
    <row r="11" spans="1:7" x14ac:dyDescent="0.3">
      <c r="A11" s="8"/>
      <c r="C11" s="80"/>
      <c r="D11" s="80"/>
      <c r="E11" s="80"/>
      <c r="F11" s="80"/>
      <c r="G11" s="80"/>
    </row>
    <row r="12" spans="1:7" x14ac:dyDescent="0.3">
      <c r="A12" s="8"/>
      <c r="C12" s="80"/>
      <c r="D12" s="80"/>
      <c r="E12" s="80"/>
      <c r="F12" s="80"/>
      <c r="G12" s="80"/>
    </row>
    <row r="13" spans="1:7" x14ac:dyDescent="0.3">
      <c r="A13" s="8"/>
    </row>
    <row r="14" spans="1:7" x14ac:dyDescent="0.3">
      <c r="A14" s="8"/>
    </row>
    <row r="15" spans="1:7" x14ac:dyDescent="0.3">
      <c r="A15" s="8"/>
    </row>
    <row r="16" spans="1:7" x14ac:dyDescent="0.3">
      <c r="A16" s="8"/>
    </row>
    <row r="17" spans="1:1" x14ac:dyDescent="0.3">
      <c r="A17" s="8"/>
    </row>
    <row r="18" spans="1:1" x14ac:dyDescent="0.3">
      <c r="A18" s="8"/>
    </row>
    <row r="19" spans="1:1" x14ac:dyDescent="0.3">
      <c r="A19" s="8"/>
    </row>
    <row r="20" spans="1:1" x14ac:dyDescent="0.3">
      <c r="A20" s="8"/>
    </row>
    <row r="21" spans="1:1" x14ac:dyDescent="0.3">
      <c r="A21" s="8"/>
    </row>
    <row r="22" spans="1:1" x14ac:dyDescent="0.3">
      <c r="A22" s="8"/>
    </row>
    <row r="23" spans="1:1" x14ac:dyDescent="0.3">
      <c r="A23" s="8"/>
    </row>
    <row r="24" spans="1:1" x14ac:dyDescent="0.3">
      <c r="A24" s="8"/>
    </row>
    <row r="25" spans="1:1" x14ac:dyDescent="0.3">
      <c r="A25" s="8"/>
    </row>
    <row r="26" spans="1:1" x14ac:dyDescent="0.3">
      <c r="A26" s="8"/>
    </row>
    <row r="27" spans="1:1" x14ac:dyDescent="0.3">
      <c r="A27" s="8"/>
    </row>
    <row r="28" spans="1:1" x14ac:dyDescent="0.3">
      <c r="A28" s="8"/>
    </row>
    <row r="29" spans="1:1" x14ac:dyDescent="0.3">
      <c r="A29" s="8"/>
    </row>
    <row r="30" spans="1:1" x14ac:dyDescent="0.3">
      <c r="A30" s="8"/>
    </row>
    <row r="31" spans="1:1" x14ac:dyDescent="0.3">
      <c r="A31" s="8"/>
    </row>
    <row r="32" spans="1:1" x14ac:dyDescent="0.3">
      <c r="A32" s="8"/>
    </row>
    <row r="33" spans="1:1" x14ac:dyDescent="0.3">
      <c r="A33" s="8"/>
    </row>
    <row r="34" spans="1:1" x14ac:dyDescent="0.3">
      <c r="A34" s="8"/>
    </row>
    <row r="35" spans="1:1" x14ac:dyDescent="0.3">
      <c r="A35" s="8"/>
    </row>
    <row r="36" spans="1: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41" spans="1:1" x14ac:dyDescent="0.3">
      <c r="A41" s="8"/>
    </row>
    <row r="42" spans="1:1" x14ac:dyDescent="0.3">
      <c r="A42" s="8"/>
    </row>
    <row r="43" spans="1:1" x14ac:dyDescent="0.3">
      <c r="A43" s="8"/>
    </row>
    <row r="44" spans="1:1" x14ac:dyDescent="0.3">
      <c r="A44" s="8"/>
    </row>
    <row r="45" spans="1:1" x14ac:dyDescent="0.3">
      <c r="A45" s="8"/>
    </row>
    <row r="46" spans="1:1" x14ac:dyDescent="0.3">
      <c r="A46" s="8"/>
    </row>
    <row r="47" spans="1:1" x14ac:dyDescent="0.3">
      <c r="A47" s="8"/>
    </row>
    <row r="48" spans="1:1" x14ac:dyDescent="0.3">
      <c r="A48" s="8"/>
    </row>
    <row r="49" spans="1:1" x14ac:dyDescent="0.3">
      <c r="A49" s="8"/>
    </row>
    <row r="50" spans="1:1" x14ac:dyDescent="0.3">
      <c r="A50" s="8"/>
    </row>
    <row r="51" spans="1:1" x14ac:dyDescent="0.3">
      <c r="A51" s="8"/>
    </row>
    <row r="52" spans="1:1" x14ac:dyDescent="0.3">
      <c r="A52" s="8"/>
    </row>
    <row r="53" spans="1:1" x14ac:dyDescent="0.3">
      <c r="A53" s="8"/>
    </row>
    <row r="54" spans="1:1" x14ac:dyDescent="0.3">
      <c r="A54" s="8"/>
    </row>
    <row r="55" spans="1:1" x14ac:dyDescent="0.3">
      <c r="A55" s="8"/>
    </row>
    <row r="56" spans="1:1" x14ac:dyDescent="0.3">
      <c r="A56" s="8"/>
    </row>
    <row r="57" spans="1:1" x14ac:dyDescent="0.3">
      <c r="A57" s="8"/>
    </row>
    <row r="58" spans="1:1" x14ac:dyDescent="0.3">
      <c r="A58" s="8"/>
    </row>
    <row r="59" spans="1:1" x14ac:dyDescent="0.3">
      <c r="A59" s="8"/>
    </row>
    <row r="60" spans="1:1" x14ac:dyDescent="0.3">
      <c r="A60" s="8"/>
    </row>
    <row r="61" spans="1:1" x14ac:dyDescent="0.3">
      <c r="A61" s="8"/>
    </row>
    <row r="62" spans="1:1" x14ac:dyDescent="0.3">
      <c r="A62" s="8"/>
    </row>
    <row r="63" spans="1:1" x14ac:dyDescent="0.3">
      <c r="A63" s="8"/>
    </row>
    <row r="64" spans="1:1" x14ac:dyDescent="0.3">
      <c r="A64" s="8"/>
    </row>
    <row r="65" spans="1:1" x14ac:dyDescent="0.3">
      <c r="A65" s="8"/>
    </row>
    <row r="66" spans="1:1" x14ac:dyDescent="0.3">
      <c r="A66" s="8"/>
    </row>
    <row r="67" spans="1:1" x14ac:dyDescent="0.3">
      <c r="A67" s="8"/>
    </row>
    <row r="68" spans="1:1" x14ac:dyDescent="0.3">
      <c r="A68" s="8"/>
    </row>
    <row r="69" spans="1:1" x14ac:dyDescent="0.3">
      <c r="A69" s="8"/>
    </row>
    <row r="70" spans="1:1" x14ac:dyDescent="0.3">
      <c r="A70" s="8"/>
    </row>
    <row r="71" spans="1:1" x14ac:dyDescent="0.3">
      <c r="A71" s="8"/>
    </row>
    <row r="72" spans="1:1" x14ac:dyDescent="0.3">
      <c r="A72" s="8"/>
    </row>
    <row r="73" spans="1:1" x14ac:dyDescent="0.3">
      <c r="A73" s="8"/>
    </row>
    <row r="74" spans="1:1" x14ac:dyDescent="0.3">
      <c r="A74" s="8"/>
    </row>
    <row r="75" spans="1:1" x14ac:dyDescent="0.3">
      <c r="A75" s="8"/>
    </row>
    <row r="76" spans="1:1" x14ac:dyDescent="0.3">
      <c r="A76" s="8"/>
    </row>
    <row r="77" spans="1:1" x14ac:dyDescent="0.3">
      <c r="A77" s="8"/>
    </row>
    <row r="78" spans="1:1" x14ac:dyDescent="0.3">
      <c r="A78" s="8"/>
    </row>
    <row r="79" spans="1:1" x14ac:dyDescent="0.3">
      <c r="A79" s="8"/>
    </row>
    <row r="80" spans="1:1" x14ac:dyDescent="0.3">
      <c r="A80" s="8"/>
    </row>
    <row r="81" spans="1:1" x14ac:dyDescent="0.3">
      <c r="A81" s="8"/>
    </row>
    <row r="82" spans="1:1" x14ac:dyDescent="0.3">
      <c r="A82" s="8"/>
    </row>
    <row r="83" spans="1:1" x14ac:dyDescent="0.3">
      <c r="A83" s="8"/>
    </row>
    <row r="84" spans="1:1" x14ac:dyDescent="0.3">
      <c r="A84" s="8"/>
    </row>
    <row r="85" spans="1:1" x14ac:dyDescent="0.3">
      <c r="A85" s="8"/>
    </row>
    <row r="86" spans="1:1" x14ac:dyDescent="0.3">
      <c r="A86" s="8"/>
    </row>
    <row r="87" spans="1:1" x14ac:dyDescent="0.3">
      <c r="A87" s="8"/>
    </row>
    <row r="88" spans="1:1" x14ac:dyDescent="0.3">
      <c r="A88" s="8"/>
    </row>
    <row r="89" spans="1:1" x14ac:dyDescent="0.3">
      <c r="A89" s="8"/>
    </row>
    <row r="90" spans="1:1" x14ac:dyDescent="0.3">
      <c r="A90" s="8"/>
    </row>
    <row r="91" spans="1:1" x14ac:dyDescent="0.3">
      <c r="A91" s="8"/>
    </row>
    <row r="92" spans="1:1" x14ac:dyDescent="0.3">
      <c r="A92" s="8"/>
    </row>
    <row r="93" spans="1:1" x14ac:dyDescent="0.3">
      <c r="A93" s="8"/>
    </row>
    <row r="94" spans="1:1" x14ac:dyDescent="0.3">
      <c r="A94" s="8"/>
    </row>
    <row r="95" spans="1:1" x14ac:dyDescent="0.3">
      <c r="A95" s="8"/>
    </row>
    <row r="96" spans="1:1" x14ac:dyDescent="0.3">
      <c r="A96" s="8"/>
    </row>
    <row r="97" spans="1:1" x14ac:dyDescent="0.3">
      <c r="A97" s="8"/>
    </row>
    <row r="98" spans="1:1" x14ac:dyDescent="0.3">
      <c r="A98" s="8"/>
    </row>
    <row r="99" spans="1:1" x14ac:dyDescent="0.3">
      <c r="A99" s="8"/>
    </row>
    <row r="100" spans="1:1" x14ac:dyDescent="0.3">
      <c r="A100" s="8"/>
    </row>
    <row r="101" spans="1:1" x14ac:dyDescent="0.3">
      <c r="A101" s="8"/>
    </row>
    <row r="102" spans="1:1" x14ac:dyDescent="0.3">
      <c r="A102" s="8"/>
    </row>
    <row r="103" spans="1:1" x14ac:dyDescent="0.3">
      <c r="A103" s="8"/>
    </row>
    <row r="104" spans="1:1" x14ac:dyDescent="0.3">
      <c r="A104" s="8"/>
    </row>
    <row r="105" spans="1:1" x14ac:dyDescent="0.3">
      <c r="A105" s="8"/>
    </row>
    <row r="106" spans="1:1" x14ac:dyDescent="0.3">
      <c r="A106" s="8"/>
    </row>
    <row r="107" spans="1:1" x14ac:dyDescent="0.3">
      <c r="A107" s="8"/>
    </row>
    <row r="108" spans="1:1" x14ac:dyDescent="0.3">
      <c r="A108" s="8"/>
    </row>
    <row r="109" spans="1:1" x14ac:dyDescent="0.3">
      <c r="A109" s="8"/>
    </row>
    <row r="110" spans="1:1" x14ac:dyDescent="0.3">
      <c r="A110" s="8"/>
    </row>
    <row r="111" spans="1:1" x14ac:dyDescent="0.3">
      <c r="A111" s="8"/>
    </row>
    <row r="112" spans="1:1" x14ac:dyDescent="0.3">
      <c r="A112" s="8"/>
    </row>
    <row r="113" spans="1:1" x14ac:dyDescent="0.3">
      <c r="A113" s="8"/>
    </row>
    <row r="114" spans="1:1" x14ac:dyDescent="0.3">
      <c r="A114" s="8"/>
    </row>
    <row r="115" spans="1:1" x14ac:dyDescent="0.3">
      <c r="A115" s="8"/>
    </row>
    <row r="116" spans="1:1" x14ac:dyDescent="0.3">
      <c r="A116" s="8"/>
    </row>
    <row r="117" spans="1:1" x14ac:dyDescent="0.3">
      <c r="A117" s="8"/>
    </row>
    <row r="118" spans="1:1" x14ac:dyDescent="0.3">
      <c r="A118" s="8"/>
    </row>
    <row r="119" spans="1:1" x14ac:dyDescent="0.3">
      <c r="A119" s="8"/>
    </row>
    <row r="120" spans="1:1" x14ac:dyDescent="0.3">
      <c r="A120" s="8"/>
    </row>
    <row r="121" spans="1:1" x14ac:dyDescent="0.3">
      <c r="A121" s="8"/>
    </row>
    <row r="122" spans="1:1" x14ac:dyDescent="0.3">
      <c r="A122" s="8"/>
    </row>
    <row r="123" spans="1:1" x14ac:dyDescent="0.3">
      <c r="A123" s="8"/>
    </row>
    <row r="124" spans="1:1" x14ac:dyDescent="0.3">
      <c r="A124" s="8"/>
    </row>
    <row r="125" spans="1:1" x14ac:dyDescent="0.3">
      <c r="A125" s="8"/>
    </row>
    <row r="126" spans="1:1" x14ac:dyDescent="0.3">
      <c r="A126" s="8"/>
    </row>
    <row r="127" spans="1:1" x14ac:dyDescent="0.3">
      <c r="A127" s="8"/>
    </row>
    <row r="128" spans="1:1" x14ac:dyDescent="0.3">
      <c r="A128" s="8"/>
    </row>
    <row r="129" spans="1:1" x14ac:dyDescent="0.3">
      <c r="A129" s="8"/>
    </row>
    <row r="130" spans="1:1" x14ac:dyDescent="0.3">
      <c r="A130" s="8"/>
    </row>
    <row r="131" spans="1:1" x14ac:dyDescent="0.3">
      <c r="A131" s="8"/>
    </row>
    <row r="132" spans="1:1" x14ac:dyDescent="0.3">
      <c r="A132" s="8"/>
    </row>
    <row r="133" spans="1:1" x14ac:dyDescent="0.3">
      <c r="A133" s="8"/>
    </row>
    <row r="134" spans="1:1" x14ac:dyDescent="0.3">
      <c r="A134" s="8"/>
    </row>
    <row r="135" spans="1:1" x14ac:dyDescent="0.3">
      <c r="A135" s="8"/>
    </row>
    <row r="136" spans="1:1" x14ac:dyDescent="0.3">
      <c r="A136" s="8"/>
    </row>
    <row r="137" spans="1:1" x14ac:dyDescent="0.3">
      <c r="A137" s="8"/>
    </row>
    <row r="138" spans="1:1" x14ac:dyDescent="0.3">
      <c r="A138" s="8"/>
    </row>
    <row r="139" spans="1:1" x14ac:dyDescent="0.3">
      <c r="A139" s="8"/>
    </row>
    <row r="140" spans="1:1" x14ac:dyDescent="0.3">
      <c r="A140" s="8"/>
    </row>
    <row r="141" spans="1:1" x14ac:dyDescent="0.3">
      <c r="A141" s="8"/>
    </row>
    <row r="142" spans="1:1" x14ac:dyDescent="0.3">
      <c r="A142" s="8"/>
    </row>
    <row r="143" spans="1:1" x14ac:dyDescent="0.3">
      <c r="A143" s="8"/>
    </row>
    <row r="144" spans="1:1" x14ac:dyDescent="0.3">
      <c r="A144" s="8"/>
    </row>
    <row r="145" spans="1:1" x14ac:dyDescent="0.3">
      <c r="A145" s="8"/>
    </row>
    <row r="146" spans="1:1" x14ac:dyDescent="0.3">
      <c r="A146" s="8"/>
    </row>
    <row r="147" spans="1:1" x14ac:dyDescent="0.3">
      <c r="A147" s="8"/>
    </row>
    <row r="148" spans="1:1" x14ac:dyDescent="0.3">
      <c r="A148" s="8"/>
    </row>
    <row r="149" spans="1:1" x14ac:dyDescent="0.3">
      <c r="A149" s="8"/>
    </row>
    <row r="150" spans="1:1" x14ac:dyDescent="0.3">
      <c r="A150" s="8"/>
    </row>
    <row r="151" spans="1:1" x14ac:dyDescent="0.3">
      <c r="A151" s="8"/>
    </row>
    <row r="152" spans="1:1" x14ac:dyDescent="0.3">
      <c r="A152" s="8"/>
    </row>
    <row r="153" spans="1:1" x14ac:dyDescent="0.3">
      <c r="A153" s="8"/>
    </row>
    <row r="154" spans="1:1" x14ac:dyDescent="0.3">
      <c r="A154" s="8"/>
    </row>
    <row r="155" spans="1:1" x14ac:dyDescent="0.3">
      <c r="A155" s="8"/>
    </row>
    <row r="156" spans="1:1" x14ac:dyDescent="0.3">
      <c r="A156" s="8"/>
    </row>
    <row r="157" spans="1:1" x14ac:dyDescent="0.3">
      <c r="A157" s="8"/>
    </row>
    <row r="158" spans="1:1" x14ac:dyDescent="0.3">
      <c r="A158" s="8"/>
    </row>
    <row r="159" spans="1:1" x14ac:dyDescent="0.3">
      <c r="A159" s="8"/>
    </row>
    <row r="160" spans="1:1" x14ac:dyDescent="0.3">
      <c r="A160" s="8"/>
    </row>
    <row r="161" spans="1:1" x14ac:dyDescent="0.3">
      <c r="A161" s="8"/>
    </row>
    <row r="162" spans="1:1" x14ac:dyDescent="0.3">
      <c r="A162" s="8"/>
    </row>
    <row r="163" spans="1:1" x14ac:dyDescent="0.3">
      <c r="A163" s="8"/>
    </row>
    <row r="164" spans="1:1" x14ac:dyDescent="0.3">
      <c r="A164" s="8"/>
    </row>
    <row r="165" spans="1:1" x14ac:dyDescent="0.3">
      <c r="A165" s="8"/>
    </row>
    <row r="166" spans="1:1" x14ac:dyDescent="0.3">
      <c r="A166" s="8"/>
    </row>
    <row r="167" spans="1:1" x14ac:dyDescent="0.3">
      <c r="A167" s="8"/>
    </row>
    <row r="168" spans="1:1" x14ac:dyDescent="0.3">
      <c r="A168" s="8"/>
    </row>
    <row r="169" spans="1:1" x14ac:dyDescent="0.3">
      <c r="A169" s="8"/>
    </row>
    <row r="170" spans="1:1" x14ac:dyDescent="0.3">
      <c r="A170" s="8"/>
    </row>
    <row r="171" spans="1:1" x14ac:dyDescent="0.3">
      <c r="A171" s="8"/>
    </row>
    <row r="172" spans="1:1" x14ac:dyDescent="0.3">
      <c r="A172" s="8"/>
    </row>
    <row r="173" spans="1:1" x14ac:dyDescent="0.3">
      <c r="A173" s="8"/>
    </row>
    <row r="174" spans="1:1" x14ac:dyDescent="0.3">
      <c r="A174" s="8"/>
    </row>
    <row r="175" spans="1:1" x14ac:dyDescent="0.3">
      <c r="A175" s="8"/>
    </row>
    <row r="176" spans="1:1" x14ac:dyDescent="0.3">
      <c r="A176" s="8"/>
    </row>
    <row r="177" spans="1:1" x14ac:dyDescent="0.3">
      <c r="A177" s="8"/>
    </row>
    <row r="178" spans="1:1" x14ac:dyDescent="0.3">
      <c r="A178" s="8"/>
    </row>
    <row r="179" spans="1:1" x14ac:dyDescent="0.3">
      <c r="A179" s="8"/>
    </row>
    <row r="180" spans="1:1" x14ac:dyDescent="0.3">
      <c r="A180" s="8"/>
    </row>
    <row r="181" spans="1:1" x14ac:dyDescent="0.3">
      <c r="A181" s="8"/>
    </row>
    <row r="182" spans="1:1" x14ac:dyDescent="0.3">
      <c r="A182" s="8"/>
    </row>
    <row r="183" spans="1:1" x14ac:dyDescent="0.3">
      <c r="A183" s="8"/>
    </row>
    <row r="184" spans="1:1" x14ac:dyDescent="0.3">
      <c r="A184" s="8"/>
    </row>
    <row r="185" spans="1:1" x14ac:dyDescent="0.3">
      <c r="A185" s="8"/>
    </row>
    <row r="186" spans="1:1" x14ac:dyDescent="0.3">
      <c r="A186" s="8"/>
    </row>
    <row r="187" spans="1:1" x14ac:dyDescent="0.3">
      <c r="A187" s="8"/>
    </row>
    <row r="188" spans="1:1" x14ac:dyDescent="0.3">
      <c r="A188" s="8"/>
    </row>
    <row r="189" spans="1:1" x14ac:dyDescent="0.3">
      <c r="A189" s="8"/>
    </row>
    <row r="190" spans="1:1" x14ac:dyDescent="0.3">
      <c r="A190" s="8"/>
    </row>
    <row r="191" spans="1:1" x14ac:dyDescent="0.3">
      <c r="A191" s="8"/>
    </row>
    <row r="192" spans="1:1" x14ac:dyDescent="0.3">
      <c r="A192" s="8"/>
    </row>
    <row r="193" spans="1:1" x14ac:dyDescent="0.3">
      <c r="A193" s="8"/>
    </row>
    <row r="194" spans="1:1" x14ac:dyDescent="0.3">
      <c r="A194" s="8"/>
    </row>
    <row r="195" spans="1:1" x14ac:dyDescent="0.3">
      <c r="A195" s="8"/>
    </row>
    <row r="196" spans="1:1" x14ac:dyDescent="0.3">
      <c r="A196" s="8"/>
    </row>
    <row r="197" spans="1:1" x14ac:dyDescent="0.3">
      <c r="A197" s="8"/>
    </row>
    <row r="198" spans="1:1" x14ac:dyDescent="0.3">
      <c r="A198" s="8"/>
    </row>
    <row r="199" spans="1:1" x14ac:dyDescent="0.3">
      <c r="A199" s="8"/>
    </row>
    <row r="200" spans="1:1" x14ac:dyDescent="0.3">
      <c r="A200" s="8"/>
    </row>
    <row r="201" spans="1:1" x14ac:dyDescent="0.3">
      <c r="A201" s="8"/>
    </row>
    <row r="202" spans="1:1" x14ac:dyDescent="0.3">
      <c r="A202" s="8"/>
    </row>
    <row r="203" spans="1:1" x14ac:dyDescent="0.3">
      <c r="A203" s="8"/>
    </row>
    <row r="204" spans="1:1" x14ac:dyDescent="0.3">
      <c r="A204" s="8"/>
    </row>
    <row r="205" spans="1:1" x14ac:dyDescent="0.3">
      <c r="A205" s="8"/>
    </row>
    <row r="206" spans="1:1" x14ac:dyDescent="0.3">
      <c r="A206" s="8"/>
    </row>
    <row r="207" spans="1:1" x14ac:dyDescent="0.3">
      <c r="A207" s="8"/>
    </row>
    <row r="208" spans="1:1" x14ac:dyDescent="0.3">
      <c r="A208" s="8"/>
    </row>
    <row r="209" spans="1:1" x14ac:dyDescent="0.3">
      <c r="A209" s="8"/>
    </row>
    <row r="210" spans="1:1" x14ac:dyDescent="0.3">
      <c r="A210" s="8"/>
    </row>
    <row r="211" spans="1:1" x14ac:dyDescent="0.3">
      <c r="A211" s="8"/>
    </row>
    <row r="212" spans="1:1" x14ac:dyDescent="0.3">
      <c r="A212" s="8"/>
    </row>
    <row r="213" spans="1:1" x14ac:dyDescent="0.3">
      <c r="A213" s="8"/>
    </row>
    <row r="214" spans="1:1" x14ac:dyDescent="0.3">
      <c r="A214" s="8"/>
    </row>
    <row r="215" spans="1:1" x14ac:dyDescent="0.3">
      <c r="A215" s="8"/>
    </row>
    <row r="216" spans="1:1" x14ac:dyDescent="0.3">
      <c r="A216" s="8"/>
    </row>
    <row r="217" spans="1:1" x14ac:dyDescent="0.3">
      <c r="A217" s="8"/>
    </row>
    <row r="218" spans="1:1" x14ac:dyDescent="0.3">
      <c r="A218" s="8"/>
    </row>
    <row r="219" spans="1:1" x14ac:dyDescent="0.3">
      <c r="A219" s="8"/>
    </row>
    <row r="220" spans="1:1" x14ac:dyDescent="0.3">
      <c r="A220" s="8"/>
    </row>
    <row r="221" spans="1:1" x14ac:dyDescent="0.3">
      <c r="A221" s="8"/>
    </row>
    <row r="222" spans="1:1" x14ac:dyDescent="0.3">
      <c r="A222" s="8"/>
    </row>
    <row r="223" spans="1:1" x14ac:dyDescent="0.3">
      <c r="A223" s="8"/>
    </row>
    <row r="224" spans="1:1" x14ac:dyDescent="0.3">
      <c r="A224" s="8"/>
    </row>
    <row r="225" spans="1:1" x14ac:dyDescent="0.3">
      <c r="A225" s="8"/>
    </row>
    <row r="226" spans="1:1" x14ac:dyDescent="0.3">
      <c r="A226" s="8"/>
    </row>
    <row r="227" spans="1:1" x14ac:dyDescent="0.3">
      <c r="A227" s="8"/>
    </row>
    <row r="228" spans="1:1" x14ac:dyDescent="0.3">
      <c r="A228" s="8"/>
    </row>
    <row r="229" spans="1:1" x14ac:dyDescent="0.3">
      <c r="A229" s="8"/>
    </row>
    <row r="230" spans="1:1" x14ac:dyDescent="0.3">
      <c r="A230" s="8"/>
    </row>
    <row r="231" spans="1:1" x14ac:dyDescent="0.3">
      <c r="A231" s="8"/>
    </row>
    <row r="232" spans="1:1" x14ac:dyDescent="0.3">
      <c r="A232" s="8"/>
    </row>
    <row r="233" spans="1:1" x14ac:dyDescent="0.3">
      <c r="A233" s="8"/>
    </row>
    <row r="234" spans="1:1" x14ac:dyDescent="0.3">
      <c r="A234" s="8"/>
    </row>
    <row r="235" spans="1:1" x14ac:dyDescent="0.3">
      <c r="A235" s="8"/>
    </row>
    <row r="236" spans="1:1" x14ac:dyDescent="0.3">
      <c r="A236" s="8"/>
    </row>
    <row r="237" spans="1:1" x14ac:dyDescent="0.3">
      <c r="A237" s="8"/>
    </row>
    <row r="238" spans="1:1" x14ac:dyDescent="0.3">
      <c r="A238" s="8"/>
    </row>
    <row r="239" spans="1:1" x14ac:dyDescent="0.3">
      <c r="A239" s="8"/>
    </row>
    <row r="240" spans="1:1" x14ac:dyDescent="0.3">
      <c r="A240" s="8"/>
    </row>
    <row r="241" spans="1:1" x14ac:dyDescent="0.3">
      <c r="A241" s="8"/>
    </row>
    <row r="242" spans="1:1" x14ac:dyDescent="0.3">
      <c r="A242" s="8"/>
    </row>
    <row r="243" spans="1:1" x14ac:dyDescent="0.3">
      <c r="A243" s="8"/>
    </row>
    <row r="244" spans="1:1" x14ac:dyDescent="0.3">
      <c r="A244" s="8"/>
    </row>
    <row r="245" spans="1:1" x14ac:dyDescent="0.3">
      <c r="A245" s="8"/>
    </row>
    <row r="246" spans="1:1" x14ac:dyDescent="0.3">
      <c r="A246" s="8"/>
    </row>
    <row r="247" spans="1:1" x14ac:dyDescent="0.3">
      <c r="A247" s="8"/>
    </row>
    <row r="248" spans="1:1" x14ac:dyDescent="0.3">
      <c r="A248" s="8"/>
    </row>
    <row r="249" spans="1:1" x14ac:dyDescent="0.3">
      <c r="A249" s="8"/>
    </row>
    <row r="250" spans="1:1" x14ac:dyDescent="0.3">
      <c r="A250" s="8"/>
    </row>
    <row r="251" spans="1:1" x14ac:dyDescent="0.3">
      <c r="A251" s="8"/>
    </row>
    <row r="252" spans="1:1" x14ac:dyDescent="0.3">
      <c r="A252" s="8"/>
    </row>
    <row r="253" spans="1:1" x14ac:dyDescent="0.3">
      <c r="A253" s="8"/>
    </row>
    <row r="254" spans="1:1" x14ac:dyDescent="0.3">
      <c r="A254" s="8"/>
    </row>
    <row r="255" spans="1:1" x14ac:dyDescent="0.3">
      <c r="A255" s="8"/>
    </row>
    <row r="256" spans="1:1" x14ac:dyDescent="0.3">
      <c r="A256" s="8"/>
    </row>
    <row r="257" spans="1:1" x14ac:dyDescent="0.3">
      <c r="A257" s="8"/>
    </row>
    <row r="258" spans="1:1" x14ac:dyDescent="0.3">
      <c r="A258" s="8"/>
    </row>
    <row r="259" spans="1:1" x14ac:dyDescent="0.3">
      <c r="A259" s="8"/>
    </row>
    <row r="260" spans="1:1" x14ac:dyDescent="0.3">
      <c r="A260" s="8"/>
    </row>
    <row r="261" spans="1:1" x14ac:dyDescent="0.3">
      <c r="A261" s="8"/>
    </row>
    <row r="262" spans="1:1" x14ac:dyDescent="0.3">
      <c r="A262" s="8"/>
    </row>
    <row r="263" spans="1:1" x14ac:dyDescent="0.3">
      <c r="A263" s="8"/>
    </row>
    <row r="264" spans="1:1" x14ac:dyDescent="0.3">
      <c r="A264" s="8"/>
    </row>
    <row r="265" spans="1:1" x14ac:dyDescent="0.3">
      <c r="A265" s="8"/>
    </row>
    <row r="266" spans="1:1" x14ac:dyDescent="0.3">
      <c r="A266" s="8"/>
    </row>
    <row r="267" spans="1:1" x14ac:dyDescent="0.3">
      <c r="A267" s="8"/>
    </row>
  </sheetData>
  <mergeCells count="1">
    <mergeCell ref="C5:G1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3" customWidth="1"/>
  </cols>
  <sheetData>
    <row r="1" spans="1:15" ht="15" customHeight="1" x14ac:dyDescent="0.3">
      <c r="A1" s="81" t="s">
        <v>21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customHeight="1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298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ref="G299:G362" si="5">IF(E299="","-",E299*F299)</f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5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5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5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5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5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5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5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5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5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5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5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5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5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5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5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5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5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5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5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5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5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5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5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5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5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5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si="5"/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ref="G363:G426" si="6">IF(E363="","-",E363*F363)</f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6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6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6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6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6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6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6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6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6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6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6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6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6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6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6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6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6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6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6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6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6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6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6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6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6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6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si="6"/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ref="G427:G490" si="7">IF(E427="","-",E427*F427)</f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7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7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7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7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7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7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7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7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7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7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7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7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7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7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7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7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7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7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7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7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7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7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7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7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7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7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si="7"/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ref="G491:G554" si="8">IF(E491="","-",E491*F491)</f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8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8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8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8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8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8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8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8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8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8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8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8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8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8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8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8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8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8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8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8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8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8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8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8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8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8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si="8"/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ref="G555:G598" si="9">IF(E555="","-",E555*F555)</f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9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9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9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9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9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9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9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9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9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9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9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9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9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9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9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9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9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9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9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9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9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9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9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9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9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9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si="9"/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300-000000000000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00000000-0002-0000-0300-000001000000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6EAAD-7B89-4619-8B9F-50D2974F873E}">
  <sheetPr codeName="Plan5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88671875" customWidth="1"/>
  </cols>
  <sheetData>
    <row r="1" spans="1:15" ht="15" customHeight="1" x14ac:dyDescent="0.3">
      <c r="A1" s="81" t="s">
        <v>22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A9586A-47F0-4929-80BE-E35A8FABC07F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82D2D74E-3450-4A08-9874-389F15D06404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CCB0-F13D-4F30-B1F7-B59D01E7CBF6}">
  <sheetPr codeName="Plan6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23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1CC833DC-EFD8-494B-A533-376ED8DB5246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AC488C9C-00BF-4945-A0A1-440BF04DA634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B2B6-3DAE-4628-8E15-2E81E3A13480}">
  <sheetPr codeName="Plan8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2.77734375" customWidth="1"/>
  </cols>
  <sheetData>
    <row r="1" spans="1:15" ht="15" customHeight="1" x14ac:dyDescent="0.3">
      <c r="A1" s="81" t="s">
        <v>24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F67A3A-96ED-4426-875D-34A04AE7EAF5}">
          <x14:formula1>
            <xm:f>OFFSET('Cadastro de Produto'!$A$2,0,0,COUNTA('Cadastro de Produto'!$A$2:$A$50000),1)</xm:f>
          </x14:formula1>
          <xm:sqref>D5:D598</xm:sqref>
        </x14:dataValidation>
        <x14:dataValidation type="list" allowBlank="1" showInputMessage="1" xr:uid="{AC3D86E1-0495-4CE1-9AE6-1E39EF2F5A85}">
          <x14:formula1>
            <xm:f>OFFSET('Cadastro de Vendedor'!$A$2,0,0,COUNTA('Cadastro de Vendedor'!$A$2:$A$15000),1)</xm:f>
          </x14:formula1>
          <xm:sqref>B5:B598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5909-342F-4618-ABB0-1CD8BA32A55D}">
  <sheetPr codeName="Plan9"/>
  <dimension ref="A1:O598"/>
  <sheetViews>
    <sheetView showGridLines="0" workbookViewId="0">
      <selection activeCell="A5" sqref="A5"/>
    </sheetView>
  </sheetViews>
  <sheetFormatPr defaultRowHeight="14.4" x14ac:dyDescent="0.3"/>
  <cols>
    <col min="1" max="1" width="11.6640625" style="1" customWidth="1"/>
    <col min="2" max="2" width="35.21875" style="1" customWidth="1"/>
    <col min="3" max="3" width="28.44140625" style="1" customWidth="1"/>
    <col min="4" max="4" width="42.88671875" style="1" customWidth="1"/>
    <col min="5" max="5" width="16.5546875" style="2" customWidth="1"/>
    <col min="6" max="6" width="12" style="3" customWidth="1"/>
    <col min="7" max="7" width="19.44140625" style="1" bestFit="1" customWidth="1"/>
    <col min="8" max="8" width="22" customWidth="1"/>
    <col min="9" max="9" width="3" customWidth="1"/>
  </cols>
  <sheetData>
    <row r="1" spans="1:15" ht="15" customHeight="1" x14ac:dyDescent="0.3">
      <c r="A1" s="81" t="s">
        <v>25</v>
      </c>
      <c r="B1" s="82"/>
      <c r="C1" s="82"/>
      <c r="D1" s="82"/>
      <c r="E1" s="82"/>
      <c r="F1" s="83"/>
      <c r="G1" s="34" t="s">
        <v>37</v>
      </c>
      <c r="H1" s="35">
        <f>SUM(E5:E1048576)</f>
        <v>0</v>
      </c>
    </row>
    <row r="2" spans="1:15" ht="15" customHeight="1" x14ac:dyDescent="0.3">
      <c r="A2" s="84"/>
      <c r="B2" s="85"/>
      <c r="C2" s="85"/>
      <c r="D2" s="85"/>
      <c r="E2" s="85"/>
      <c r="F2" s="86"/>
      <c r="G2" s="34" t="s">
        <v>38</v>
      </c>
      <c r="H2" s="35">
        <f>SUM(G5:G298)</f>
        <v>0</v>
      </c>
    </row>
    <row r="3" spans="1:15" ht="6.6" customHeight="1" x14ac:dyDescent="0.3"/>
    <row r="4" spans="1:15" ht="15.6" x14ac:dyDescent="0.3">
      <c r="A4" s="36" t="s">
        <v>3</v>
      </c>
      <c r="B4" s="36" t="s">
        <v>1</v>
      </c>
      <c r="C4" s="36" t="s">
        <v>4</v>
      </c>
      <c r="D4" s="36" t="s">
        <v>5</v>
      </c>
      <c r="E4" s="15" t="s">
        <v>2</v>
      </c>
      <c r="F4" s="16" t="s">
        <v>6</v>
      </c>
      <c r="G4" s="36" t="s">
        <v>7</v>
      </c>
      <c r="H4" s="36" t="s">
        <v>33</v>
      </c>
      <c r="J4" s="87" t="s">
        <v>50</v>
      </c>
      <c r="K4" s="87"/>
      <c r="L4" s="87"/>
      <c r="M4" s="87"/>
      <c r="N4" s="87"/>
      <c r="O4" s="87"/>
    </row>
    <row r="5" spans="1:15" x14ac:dyDescent="0.3">
      <c r="A5" s="7"/>
      <c r="B5" s="7"/>
      <c r="C5" s="8"/>
      <c r="D5" s="8"/>
      <c r="E5" s="9"/>
      <c r="F5" s="10"/>
      <c r="G5" s="11" t="str">
        <f>IF(E5="","-",E5*F5)</f>
        <v>-</v>
      </c>
      <c r="H5" s="8"/>
      <c r="J5" s="87"/>
      <c r="K5" s="87"/>
      <c r="L5" s="87"/>
      <c r="M5" s="87"/>
      <c r="N5" s="87"/>
      <c r="O5" s="87"/>
    </row>
    <row r="6" spans="1:15" x14ac:dyDescent="0.3">
      <c r="A6" s="7"/>
      <c r="B6" s="7"/>
      <c r="C6" s="8"/>
      <c r="D6" s="8"/>
      <c r="E6" s="9"/>
      <c r="F6" s="10"/>
      <c r="G6" s="11" t="str">
        <f t="shared" ref="G6:G69" si="0">IF(E6="","-",E6*F6)</f>
        <v>-</v>
      </c>
      <c r="H6" s="8"/>
      <c r="I6" s="13"/>
      <c r="J6" s="87"/>
      <c r="K6" s="87"/>
      <c r="L6" s="87"/>
      <c r="M6" s="87"/>
      <c r="N6" s="87"/>
      <c r="O6" s="87"/>
    </row>
    <row r="7" spans="1:15" x14ac:dyDescent="0.3">
      <c r="A7" s="7"/>
      <c r="B7" s="7"/>
      <c r="C7" s="8"/>
      <c r="D7" s="8"/>
      <c r="E7" s="9"/>
      <c r="F7" s="10"/>
      <c r="G7" s="11" t="str">
        <f t="shared" si="0"/>
        <v>-</v>
      </c>
      <c r="H7" s="8"/>
      <c r="I7" s="12"/>
      <c r="J7" s="87"/>
      <c r="K7" s="87"/>
      <c r="L7" s="87"/>
      <c r="M7" s="87"/>
      <c r="N7" s="87"/>
      <c r="O7" s="87"/>
    </row>
    <row r="8" spans="1:15" x14ac:dyDescent="0.3">
      <c r="A8" s="7"/>
      <c r="B8" s="7"/>
      <c r="C8" s="8"/>
      <c r="D8" s="8"/>
      <c r="E8" s="9"/>
      <c r="F8" s="10"/>
      <c r="G8" s="11" t="str">
        <f t="shared" si="0"/>
        <v>-</v>
      </c>
      <c r="H8" s="8"/>
      <c r="I8" s="12"/>
      <c r="J8" s="87"/>
      <c r="K8" s="87"/>
      <c r="L8" s="87"/>
      <c r="M8" s="87"/>
      <c r="N8" s="87"/>
      <c r="O8" s="87"/>
    </row>
    <row r="9" spans="1:15" x14ac:dyDescent="0.3">
      <c r="A9" s="7"/>
      <c r="B9" s="7"/>
      <c r="C9" s="8"/>
      <c r="D9" s="8"/>
      <c r="E9" s="9"/>
      <c r="F9" s="10"/>
      <c r="G9" s="11" t="str">
        <f t="shared" si="0"/>
        <v>-</v>
      </c>
      <c r="H9" s="8"/>
      <c r="J9" s="87"/>
      <c r="K9" s="87"/>
      <c r="L9" s="87"/>
      <c r="M9" s="87"/>
      <c r="N9" s="87"/>
      <c r="O9" s="87"/>
    </row>
    <row r="10" spans="1:15" x14ac:dyDescent="0.3">
      <c r="A10" s="7"/>
      <c r="B10" s="7"/>
      <c r="C10" s="8"/>
      <c r="D10" s="8"/>
      <c r="E10" s="9"/>
      <c r="F10" s="10"/>
      <c r="G10" s="11" t="str">
        <f t="shared" si="0"/>
        <v>-</v>
      </c>
      <c r="H10" s="8"/>
      <c r="J10" s="87"/>
      <c r="K10" s="87"/>
      <c r="L10" s="87"/>
      <c r="M10" s="87"/>
      <c r="N10" s="87"/>
      <c r="O10" s="87"/>
    </row>
    <row r="11" spans="1:15" x14ac:dyDescent="0.3">
      <c r="A11" s="7"/>
      <c r="B11" s="7"/>
      <c r="C11" s="8"/>
      <c r="D11" s="8"/>
      <c r="E11" s="9"/>
      <c r="F11" s="10"/>
      <c r="G11" s="11" t="str">
        <f t="shared" si="0"/>
        <v>-</v>
      </c>
      <c r="H11" s="8"/>
      <c r="J11" s="87"/>
      <c r="K11" s="87"/>
      <c r="L11" s="87"/>
      <c r="M11" s="87"/>
      <c r="N11" s="87"/>
      <c r="O11" s="87"/>
    </row>
    <row r="12" spans="1:15" x14ac:dyDescent="0.3">
      <c r="A12" s="7"/>
      <c r="B12" s="7"/>
      <c r="C12" s="8"/>
      <c r="D12" s="8"/>
      <c r="E12" s="9"/>
      <c r="F12" s="10"/>
      <c r="G12" s="11" t="str">
        <f t="shared" si="0"/>
        <v>-</v>
      </c>
      <c r="H12" s="8"/>
      <c r="J12" s="87"/>
      <c r="K12" s="87"/>
      <c r="L12" s="87"/>
      <c r="M12" s="87"/>
      <c r="N12" s="87"/>
      <c r="O12" s="87"/>
    </row>
    <row r="13" spans="1:15" x14ac:dyDescent="0.3">
      <c r="A13" s="7"/>
      <c r="B13" s="7"/>
      <c r="C13" s="8"/>
      <c r="D13" s="8"/>
      <c r="E13" s="9"/>
      <c r="F13" s="10"/>
      <c r="G13" s="11" t="str">
        <f t="shared" si="0"/>
        <v>-</v>
      </c>
      <c r="H13" s="8"/>
      <c r="J13" s="87"/>
      <c r="K13" s="87"/>
      <c r="L13" s="87"/>
      <c r="M13" s="87"/>
      <c r="N13" s="87"/>
      <c r="O13" s="87"/>
    </row>
    <row r="14" spans="1:15" x14ac:dyDescent="0.3">
      <c r="A14" s="7"/>
      <c r="B14" s="7"/>
      <c r="C14" s="8"/>
      <c r="D14" s="8"/>
      <c r="E14" s="9"/>
      <c r="F14" s="10"/>
      <c r="G14" s="11" t="str">
        <f t="shared" si="0"/>
        <v>-</v>
      </c>
      <c r="H14" s="8"/>
      <c r="J14" s="87"/>
      <c r="K14" s="87"/>
      <c r="L14" s="87"/>
      <c r="M14" s="87"/>
      <c r="N14" s="87"/>
      <c r="O14" s="87"/>
    </row>
    <row r="15" spans="1:15" x14ac:dyDescent="0.3">
      <c r="A15" s="7"/>
      <c r="B15" s="7"/>
      <c r="C15" s="8"/>
      <c r="D15" s="8"/>
      <c r="E15" s="9"/>
      <c r="F15" s="10"/>
      <c r="G15" s="11" t="str">
        <f t="shared" si="0"/>
        <v>-</v>
      </c>
      <c r="H15" s="8"/>
      <c r="J15" s="87"/>
      <c r="K15" s="87"/>
      <c r="L15" s="87"/>
      <c r="M15" s="87"/>
      <c r="N15" s="87"/>
      <c r="O15" s="87"/>
    </row>
    <row r="16" spans="1:15" x14ac:dyDescent="0.3">
      <c r="A16" s="7"/>
      <c r="B16" s="7"/>
      <c r="C16" s="8"/>
      <c r="D16" s="8"/>
      <c r="E16" s="9"/>
      <c r="F16" s="10"/>
      <c r="G16" s="11" t="str">
        <f t="shared" si="0"/>
        <v>-</v>
      </c>
      <c r="H16" s="8"/>
    </row>
    <row r="17" spans="1:8" x14ac:dyDescent="0.3">
      <c r="A17" s="7"/>
      <c r="B17" s="7"/>
      <c r="C17" s="8"/>
      <c r="D17" s="8"/>
      <c r="E17" s="9"/>
      <c r="F17" s="10"/>
      <c r="G17" s="11" t="str">
        <f t="shared" si="0"/>
        <v>-</v>
      </c>
      <c r="H17" s="8"/>
    </row>
    <row r="18" spans="1:8" x14ac:dyDescent="0.3">
      <c r="A18" s="7"/>
      <c r="B18" s="7"/>
      <c r="C18" s="8"/>
      <c r="D18" s="8"/>
      <c r="E18" s="9"/>
      <c r="F18" s="10"/>
      <c r="G18" s="11" t="str">
        <f t="shared" si="0"/>
        <v>-</v>
      </c>
      <c r="H18" s="8"/>
    </row>
    <row r="19" spans="1:8" x14ac:dyDescent="0.3">
      <c r="A19" s="7"/>
      <c r="B19" s="7"/>
      <c r="C19" s="8"/>
      <c r="D19" s="8"/>
      <c r="E19" s="9"/>
      <c r="F19" s="10"/>
      <c r="G19" s="11" t="str">
        <f t="shared" si="0"/>
        <v>-</v>
      </c>
      <c r="H19" s="8"/>
    </row>
    <row r="20" spans="1:8" x14ac:dyDescent="0.3">
      <c r="A20" s="7"/>
      <c r="B20" s="7"/>
      <c r="C20" s="8"/>
      <c r="D20" s="8"/>
      <c r="E20" s="9"/>
      <c r="F20" s="10"/>
      <c r="G20" s="11" t="str">
        <f t="shared" si="0"/>
        <v>-</v>
      </c>
      <c r="H20" s="8"/>
    </row>
    <row r="21" spans="1:8" x14ac:dyDescent="0.3">
      <c r="A21" s="7"/>
      <c r="B21" s="7"/>
      <c r="C21" s="8"/>
      <c r="D21" s="8"/>
      <c r="E21" s="9"/>
      <c r="F21" s="10"/>
      <c r="G21" s="11" t="str">
        <f t="shared" si="0"/>
        <v>-</v>
      </c>
      <c r="H21" s="8"/>
    </row>
    <row r="22" spans="1:8" x14ac:dyDescent="0.3">
      <c r="A22" s="7"/>
      <c r="B22" s="7"/>
      <c r="C22" s="8"/>
      <c r="D22" s="8"/>
      <c r="E22" s="9"/>
      <c r="F22" s="10"/>
      <c r="G22" s="11" t="str">
        <f t="shared" si="0"/>
        <v>-</v>
      </c>
      <c r="H22" s="8"/>
    </row>
    <row r="23" spans="1:8" x14ac:dyDescent="0.3">
      <c r="A23" s="7"/>
      <c r="B23" s="7"/>
      <c r="C23" s="8"/>
      <c r="D23" s="8"/>
      <c r="E23" s="9"/>
      <c r="F23" s="10"/>
      <c r="G23" s="11" t="str">
        <f t="shared" si="0"/>
        <v>-</v>
      </c>
      <c r="H23" s="8"/>
    </row>
    <row r="24" spans="1:8" x14ac:dyDescent="0.3">
      <c r="A24" s="7"/>
      <c r="B24" s="7"/>
      <c r="C24" s="8"/>
      <c r="D24" s="8"/>
      <c r="E24" s="9"/>
      <c r="F24" s="10"/>
      <c r="G24" s="11" t="str">
        <f t="shared" si="0"/>
        <v>-</v>
      </c>
      <c r="H24" s="8"/>
    </row>
    <row r="25" spans="1:8" x14ac:dyDescent="0.3">
      <c r="A25" s="7"/>
      <c r="B25" s="7"/>
      <c r="C25" s="8"/>
      <c r="D25" s="8"/>
      <c r="E25" s="9"/>
      <c r="F25" s="10"/>
      <c r="G25" s="11" t="str">
        <f t="shared" si="0"/>
        <v>-</v>
      </c>
      <c r="H25" s="8"/>
    </row>
    <row r="26" spans="1:8" x14ac:dyDescent="0.3">
      <c r="A26" s="7"/>
      <c r="B26" s="7"/>
      <c r="C26" s="8"/>
      <c r="D26" s="8"/>
      <c r="E26" s="9"/>
      <c r="F26" s="10"/>
      <c r="G26" s="11" t="str">
        <f t="shared" si="0"/>
        <v>-</v>
      </c>
      <c r="H26" s="8"/>
    </row>
    <row r="27" spans="1:8" x14ac:dyDescent="0.3">
      <c r="A27" s="7"/>
      <c r="B27" s="7"/>
      <c r="C27" s="8"/>
      <c r="D27" s="8"/>
      <c r="E27" s="9"/>
      <c r="F27" s="10"/>
      <c r="G27" s="11" t="str">
        <f t="shared" si="0"/>
        <v>-</v>
      </c>
      <c r="H27" s="8"/>
    </row>
    <row r="28" spans="1:8" x14ac:dyDescent="0.3">
      <c r="A28" s="7"/>
      <c r="B28" s="7"/>
      <c r="C28" s="8"/>
      <c r="D28" s="8"/>
      <c r="E28" s="9"/>
      <c r="F28" s="10"/>
      <c r="G28" s="11" t="str">
        <f t="shared" si="0"/>
        <v>-</v>
      </c>
      <c r="H28" s="8"/>
    </row>
    <row r="29" spans="1:8" x14ac:dyDescent="0.3">
      <c r="A29" s="7"/>
      <c r="B29" s="7"/>
      <c r="C29" s="8"/>
      <c r="D29" s="8"/>
      <c r="E29" s="9"/>
      <c r="F29" s="10"/>
      <c r="G29" s="11" t="str">
        <f t="shared" si="0"/>
        <v>-</v>
      </c>
      <c r="H29" s="8"/>
    </row>
    <row r="30" spans="1:8" x14ac:dyDescent="0.3">
      <c r="A30" s="7"/>
      <c r="B30" s="7"/>
      <c r="C30" s="8"/>
      <c r="D30" s="8"/>
      <c r="E30" s="9"/>
      <c r="F30" s="10"/>
      <c r="G30" s="11" t="str">
        <f t="shared" si="0"/>
        <v>-</v>
      </c>
      <c r="H30" s="8"/>
    </row>
    <row r="31" spans="1:8" x14ac:dyDescent="0.3">
      <c r="A31" s="7"/>
      <c r="B31" s="7"/>
      <c r="C31" s="8"/>
      <c r="D31" s="8"/>
      <c r="E31" s="9"/>
      <c r="F31" s="10"/>
      <c r="G31" s="11" t="str">
        <f t="shared" si="0"/>
        <v>-</v>
      </c>
      <c r="H31" s="8"/>
    </row>
    <row r="32" spans="1:8" x14ac:dyDescent="0.3">
      <c r="A32" s="7"/>
      <c r="B32" s="7"/>
      <c r="C32" s="8"/>
      <c r="D32" s="8"/>
      <c r="E32" s="9"/>
      <c r="F32" s="10"/>
      <c r="G32" s="11" t="str">
        <f t="shared" si="0"/>
        <v>-</v>
      </c>
      <c r="H32" s="8"/>
    </row>
    <row r="33" spans="1:8" x14ac:dyDescent="0.3">
      <c r="A33" s="7"/>
      <c r="B33" s="7"/>
      <c r="C33" s="8"/>
      <c r="D33" s="8"/>
      <c r="E33" s="9"/>
      <c r="F33" s="10"/>
      <c r="G33" s="11" t="str">
        <f t="shared" si="0"/>
        <v>-</v>
      </c>
      <c r="H33" s="8"/>
    </row>
    <row r="34" spans="1:8" x14ac:dyDescent="0.3">
      <c r="A34" s="7"/>
      <c r="B34" s="7"/>
      <c r="C34" s="8"/>
      <c r="D34" s="8"/>
      <c r="E34" s="9"/>
      <c r="F34" s="10"/>
      <c r="G34" s="11" t="str">
        <f t="shared" si="0"/>
        <v>-</v>
      </c>
      <c r="H34" s="8"/>
    </row>
    <row r="35" spans="1:8" x14ac:dyDescent="0.3">
      <c r="A35" s="7"/>
      <c r="B35" s="7"/>
      <c r="C35" s="8"/>
      <c r="D35" s="8"/>
      <c r="E35" s="9"/>
      <c r="F35" s="10"/>
      <c r="G35" s="11" t="str">
        <f t="shared" si="0"/>
        <v>-</v>
      </c>
      <c r="H35" s="8"/>
    </row>
    <row r="36" spans="1:8" x14ac:dyDescent="0.3">
      <c r="A36" s="7"/>
      <c r="B36" s="7"/>
      <c r="C36" s="8"/>
      <c r="D36" s="8"/>
      <c r="E36" s="9"/>
      <c r="F36" s="10"/>
      <c r="G36" s="11" t="str">
        <f t="shared" si="0"/>
        <v>-</v>
      </c>
      <c r="H36" s="8"/>
    </row>
    <row r="37" spans="1:8" x14ac:dyDescent="0.3">
      <c r="A37" s="7"/>
      <c r="B37" s="7"/>
      <c r="C37" s="8"/>
      <c r="D37" s="8"/>
      <c r="E37" s="9"/>
      <c r="F37" s="10"/>
      <c r="G37" s="11" t="str">
        <f t="shared" si="0"/>
        <v>-</v>
      </c>
      <c r="H37" s="8"/>
    </row>
    <row r="38" spans="1:8" x14ac:dyDescent="0.3">
      <c r="A38" s="8"/>
      <c r="B38" s="7"/>
      <c r="C38" s="8"/>
      <c r="D38" s="8"/>
      <c r="E38" s="9"/>
      <c r="F38" s="10"/>
      <c r="G38" s="11" t="str">
        <f t="shared" si="0"/>
        <v>-</v>
      </c>
      <c r="H38" s="8"/>
    </row>
    <row r="39" spans="1:8" x14ac:dyDescent="0.3">
      <c r="A39" s="8"/>
      <c r="B39" s="7"/>
      <c r="C39" s="8"/>
      <c r="D39" s="8"/>
      <c r="E39" s="9"/>
      <c r="F39" s="10"/>
      <c r="G39" s="11" t="str">
        <f t="shared" si="0"/>
        <v>-</v>
      </c>
      <c r="H39" s="8"/>
    </row>
    <row r="40" spans="1:8" x14ac:dyDescent="0.3">
      <c r="A40" s="8"/>
      <c r="B40" s="7"/>
      <c r="C40" s="8"/>
      <c r="D40" s="8"/>
      <c r="E40" s="9"/>
      <c r="F40" s="10"/>
      <c r="G40" s="11" t="str">
        <f t="shared" si="0"/>
        <v>-</v>
      </c>
      <c r="H40" s="8"/>
    </row>
    <row r="41" spans="1:8" x14ac:dyDescent="0.3">
      <c r="A41" s="8"/>
      <c r="B41" s="7"/>
      <c r="C41" s="8"/>
      <c r="D41" s="8"/>
      <c r="E41" s="9"/>
      <c r="F41" s="10"/>
      <c r="G41" s="11" t="str">
        <f t="shared" si="0"/>
        <v>-</v>
      </c>
      <c r="H41" s="8"/>
    </row>
    <row r="42" spans="1:8" x14ac:dyDescent="0.3">
      <c r="A42" s="8"/>
      <c r="B42" s="7"/>
      <c r="C42" s="8"/>
      <c r="D42" s="8"/>
      <c r="E42" s="9"/>
      <c r="F42" s="10"/>
      <c r="G42" s="11" t="str">
        <f t="shared" si="0"/>
        <v>-</v>
      </c>
      <c r="H42" s="8"/>
    </row>
    <row r="43" spans="1:8" x14ac:dyDescent="0.3">
      <c r="A43" s="8"/>
      <c r="B43" s="7"/>
      <c r="C43" s="8"/>
      <c r="D43" s="8"/>
      <c r="E43" s="9"/>
      <c r="F43" s="10"/>
      <c r="G43" s="11" t="str">
        <f t="shared" si="0"/>
        <v>-</v>
      </c>
      <c r="H43" s="8"/>
    </row>
    <row r="44" spans="1:8" x14ac:dyDescent="0.3">
      <c r="A44" s="8"/>
      <c r="B44" s="7"/>
      <c r="C44" s="8"/>
      <c r="D44" s="8"/>
      <c r="E44" s="9"/>
      <c r="F44" s="10"/>
      <c r="G44" s="11" t="str">
        <f t="shared" si="0"/>
        <v>-</v>
      </c>
      <c r="H44" s="8"/>
    </row>
    <row r="45" spans="1:8" x14ac:dyDescent="0.3">
      <c r="A45" s="8"/>
      <c r="B45" s="7"/>
      <c r="C45" s="8"/>
      <c r="D45" s="8"/>
      <c r="E45" s="9"/>
      <c r="F45" s="10"/>
      <c r="G45" s="11" t="str">
        <f t="shared" si="0"/>
        <v>-</v>
      </c>
      <c r="H45" s="8"/>
    </row>
    <row r="46" spans="1:8" x14ac:dyDescent="0.3">
      <c r="A46" s="8"/>
      <c r="B46" s="7"/>
      <c r="C46" s="8"/>
      <c r="D46" s="8"/>
      <c r="E46" s="9"/>
      <c r="F46" s="10"/>
      <c r="G46" s="11" t="str">
        <f t="shared" si="0"/>
        <v>-</v>
      </c>
      <c r="H46" s="8"/>
    </row>
    <row r="47" spans="1:8" x14ac:dyDescent="0.3">
      <c r="A47" s="8"/>
      <c r="B47" s="7"/>
      <c r="C47" s="8"/>
      <c r="D47" s="8"/>
      <c r="E47" s="9"/>
      <c r="F47" s="10"/>
      <c r="G47" s="11" t="str">
        <f t="shared" si="0"/>
        <v>-</v>
      </c>
      <c r="H47" s="8"/>
    </row>
    <row r="48" spans="1:8" x14ac:dyDescent="0.3">
      <c r="A48" s="8"/>
      <c r="B48" s="7"/>
      <c r="C48" s="8"/>
      <c r="D48" s="8"/>
      <c r="E48" s="9"/>
      <c r="F48" s="10"/>
      <c r="G48" s="11" t="str">
        <f t="shared" si="0"/>
        <v>-</v>
      </c>
      <c r="H48" s="8"/>
    </row>
    <row r="49" spans="1:8" x14ac:dyDescent="0.3">
      <c r="A49" s="8"/>
      <c r="B49" s="7"/>
      <c r="C49" s="8"/>
      <c r="D49" s="8"/>
      <c r="E49" s="9"/>
      <c r="F49" s="10"/>
      <c r="G49" s="11" t="str">
        <f t="shared" si="0"/>
        <v>-</v>
      </c>
      <c r="H49" s="8"/>
    </row>
    <row r="50" spans="1:8" x14ac:dyDescent="0.3">
      <c r="A50" s="8"/>
      <c r="B50" s="7"/>
      <c r="C50" s="8"/>
      <c r="D50" s="8"/>
      <c r="E50" s="9"/>
      <c r="F50" s="10"/>
      <c r="G50" s="11" t="str">
        <f t="shared" si="0"/>
        <v>-</v>
      </c>
      <c r="H50" s="8"/>
    </row>
    <row r="51" spans="1:8" x14ac:dyDescent="0.3">
      <c r="A51" s="8"/>
      <c r="B51" s="7"/>
      <c r="C51" s="8"/>
      <c r="D51" s="8"/>
      <c r="E51" s="9"/>
      <c r="F51" s="10"/>
      <c r="G51" s="11" t="str">
        <f t="shared" si="0"/>
        <v>-</v>
      </c>
      <c r="H51" s="8"/>
    </row>
    <row r="52" spans="1:8" x14ac:dyDescent="0.3">
      <c r="A52" s="8"/>
      <c r="B52" s="7"/>
      <c r="C52" s="8"/>
      <c r="D52" s="8"/>
      <c r="E52" s="9"/>
      <c r="F52" s="10"/>
      <c r="G52" s="11" t="str">
        <f t="shared" si="0"/>
        <v>-</v>
      </c>
      <c r="H52" s="8"/>
    </row>
    <row r="53" spans="1:8" x14ac:dyDescent="0.3">
      <c r="A53" s="8"/>
      <c r="B53" s="7"/>
      <c r="C53" s="8"/>
      <c r="D53" s="8"/>
      <c r="E53" s="9"/>
      <c r="F53" s="10"/>
      <c r="G53" s="11" t="str">
        <f t="shared" si="0"/>
        <v>-</v>
      </c>
      <c r="H53" s="8"/>
    </row>
    <row r="54" spans="1:8" x14ac:dyDescent="0.3">
      <c r="A54" s="8"/>
      <c r="B54" s="7"/>
      <c r="C54" s="8"/>
      <c r="D54" s="8"/>
      <c r="E54" s="9"/>
      <c r="F54" s="10"/>
      <c r="G54" s="11" t="str">
        <f t="shared" si="0"/>
        <v>-</v>
      </c>
      <c r="H54" s="8"/>
    </row>
    <row r="55" spans="1:8" x14ac:dyDescent="0.3">
      <c r="A55" s="8"/>
      <c r="B55" s="7"/>
      <c r="C55" s="8"/>
      <c r="D55" s="8"/>
      <c r="E55" s="9"/>
      <c r="F55" s="10"/>
      <c r="G55" s="11" t="str">
        <f t="shared" si="0"/>
        <v>-</v>
      </c>
      <c r="H55" s="8"/>
    </row>
    <row r="56" spans="1:8" x14ac:dyDescent="0.3">
      <c r="A56" s="8"/>
      <c r="B56" s="7"/>
      <c r="C56" s="8"/>
      <c r="D56" s="8"/>
      <c r="E56" s="9"/>
      <c r="F56" s="10"/>
      <c r="G56" s="11" t="str">
        <f t="shared" si="0"/>
        <v>-</v>
      </c>
      <c r="H56" s="8"/>
    </row>
    <row r="57" spans="1:8" x14ac:dyDescent="0.3">
      <c r="A57" s="8"/>
      <c r="B57" s="7"/>
      <c r="C57" s="8"/>
      <c r="D57" s="8"/>
      <c r="E57" s="9"/>
      <c r="F57" s="10"/>
      <c r="G57" s="11" t="str">
        <f t="shared" si="0"/>
        <v>-</v>
      </c>
      <c r="H57" s="8"/>
    </row>
    <row r="58" spans="1:8" x14ac:dyDescent="0.3">
      <c r="A58" s="8"/>
      <c r="B58" s="7"/>
      <c r="C58" s="8"/>
      <c r="D58" s="8"/>
      <c r="E58" s="9"/>
      <c r="F58" s="10"/>
      <c r="G58" s="11" t="str">
        <f t="shared" si="0"/>
        <v>-</v>
      </c>
      <c r="H58" s="8"/>
    </row>
    <row r="59" spans="1:8" x14ac:dyDescent="0.3">
      <c r="A59" s="8"/>
      <c r="B59" s="7"/>
      <c r="C59" s="8"/>
      <c r="D59" s="8"/>
      <c r="E59" s="9"/>
      <c r="F59" s="10"/>
      <c r="G59" s="11" t="str">
        <f t="shared" si="0"/>
        <v>-</v>
      </c>
      <c r="H59" s="8"/>
    </row>
    <row r="60" spans="1:8" x14ac:dyDescent="0.3">
      <c r="A60" s="8"/>
      <c r="B60" s="7"/>
      <c r="C60" s="8"/>
      <c r="D60" s="8"/>
      <c r="E60" s="9"/>
      <c r="F60" s="10"/>
      <c r="G60" s="11" t="str">
        <f t="shared" si="0"/>
        <v>-</v>
      </c>
      <c r="H60" s="8"/>
    </row>
    <row r="61" spans="1:8" x14ac:dyDescent="0.3">
      <c r="A61" s="8"/>
      <c r="B61" s="7"/>
      <c r="C61" s="8"/>
      <c r="D61" s="8"/>
      <c r="E61" s="9"/>
      <c r="F61" s="10"/>
      <c r="G61" s="11" t="str">
        <f t="shared" si="0"/>
        <v>-</v>
      </c>
      <c r="H61" s="8"/>
    </row>
    <row r="62" spans="1:8" x14ac:dyDescent="0.3">
      <c r="A62" s="8"/>
      <c r="B62" s="7"/>
      <c r="C62" s="8"/>
      <c r="D62" s="8"/>
      <c r="E62" s="9"/>
      <c r="F62" s="10"/>
      <c r="G62" s="11" t="str">
        <f t="shared" si="0"/>
        <v>-</v>
      </c>
      <c r="H62" s="8"/>
    </row>
    <row r="63" spans="1:8" x14ac:dyDescent="0.3">
      <c r="A63" s="8"/>
      <c r="B63" s="7"/>
      <c r="C63" s="8"/>
      <c r="D63" s="8"/>
      <c r="E63" s="9"/>
      <c r="F63" s="10"/>
      <c r="G63" s="11" t="str">
        <f t="shared" si="0"/>
        <v>-</v>
      </c>
      <c r="H63" s="8"/>
    </row>
    <row r="64" spans="1:8" x14ac:dyDescent="0.3">
      <c r="A64" s="8"/>
      <c r="B64" s="7"/>
      <c r="C64" s="8"/>
      <c r="D64" s="8"/>
      <c r="E64" s="9"/>
      <c r="F64" s="10"/>
      <c r="G64" s="11" t="str">
        <f t="shared" si="0"/>
        <v>-</v>
      </c>
      <c r="H64" s="8"/>
    </row>
    <row r="65" spans="1:8" x14ac:dyDescent="0.3">
      <c r="A65" s="8"/>
      <c r="B65" s="7"/>
      <c r="C65" s="8"/>
      <c r="D65" s="8"/>
      <c r="E65" s="9"/>
      <c r="F65" s="10"/>
      <c r="G65" s="11" t="str">
        <f t="shared" si="0"/>
        <v>-</v>
      </c>
      <c r="H65" s="8"/>
    </row>
    <row r="66" spans="1:8" x14ac:dyDescent="0.3">
      <c r="A66" s="8"/>
      <c r="B66" s="7"/>
      <c r="C66" s="8"/>
      <c r="D66" s="8"/>
      <c r="E66" s="9"/>
      <c r="F66" s="10"/>
      <c r="G66" s="11" t="str">
        <f t="shared" si="0"/>
        <v>-</v>
      </c>
      <c r="H66" s="8"/>
    </row>
    <row r="67" spans="1:8" x14ac:dyDescent="0.3">
      <c r="A67" s="8"/>
      <c r="B67" s="7"/>
      <c r="C67" s="8"/>
      <c r="D67" s="8"/>
      <c r="E67" s="9"/>
      <c r="F67" s="10"/>
      <c r="G67" s="11" t="str">
        <f t="shared" si="0"/>
        <v>-</v>
      </c>
      <c r="H67" s="8"/>
    </row>
    <row r="68" spans="1:8" x14ac:dyDescent="0.3">
      <c r="A68" s="8"/>
      <c r="B68" s="7"/>
      <c r="C68" s="8"/>
      <c r="D68" s="8"/>
      <c r="E68" s="9"/>
      <c r="F68" s="10"/>
      <c r="G68" s="11" t="str">
        <f t="shared" si="0"/>
        <v>-</v>
      </c>
      <c r="H68" s="8"/>
    </row>
    <row r="69" spans="1:8" x14ac:dyDescent="0.3">
      <c r="A69" s="8"/>
      <c r="B69" s="7"/>
      <c r="C69" s="8"/>
      <c r="D69" s="8"/>
      <c r="E69" s="9"/>
      <c r="F69" s="10"/>
      <c r="G69" s="11" t="str">
        <f t="shared" si="0"/>
        <v>-</v>
      </c>
      <c r="H69" s="8"/>
    </row>
    <row r="70" spans="1:8" x14ac:dyDescent="0.3">
      <c r="A70" s="8"/>
      <c r="B70" s="7"/>
      <c r="C70" s="8"/>
      <c r="D70" s="8"/>
      <c r="E70" s="9"/>
      <c r="F70" s="10"/>
      <c r="G70" s="11" t="str">
        <f t="shared" ref="G70:G133" si="1">IF(E70="","-",E70*F70)</f>
        <v>-</v>
      </c>
      <c r="H70" s="8"/>
    </row>
    <row r="71" spans="1:8" x14ac:dyDescent="0.3">
      <c r="A71" s="8"/>
      <c r="B71" s="7"/>
      <c r="C71" s="8"/>
      <c r="D71" s="8"/>
      <c r="E71" s="9"/>
      <c r="F71" s="10"/>
      <c r="G71" s="11" t="str">
        <f t="shared" si="1"/>
        <v>-</v>
      </c>
      <c r="H71" s="8"/>
    </row>
    <row r="72" spans="1:8" x14ac:dyDescent="0.3">
      <c r="A72" s="8"/>
      <c r="B72" s="7"/>
      <c r="C72" s="8"/>
      <c r="D72" s="8"/>
      <c r="E72" s="9"/>
      <c r="F72" s="10"/>
      <c r="G72" s="11" t="str">
        <f t="shared" si="1"/>
        <v>-</v>
      </c>
      <c r="H72" s="8"/>
    </row>
    <row r="73" spans="1:8" x14ac:dyDescent="0.3">
      <c r="A73" s="8"/>
      <c r="B73" s="7"/>
      <c r="C73" s="8"/>
      <c r="D73" s="8"/>
      <c r="E73" s="9"/>
      <c r="F73" s="10"/>
      <c r="G73" s="11" t="str">
        <f t="shared" si="1"/>
        <v>-</v>
      </c>
      <c r="H73" s="8"/>
    </row>
    <row r="74" spans="1:8" x14ac:dyDescent="0.3">
      <c r="A74" s="8"/>
      <c r="B74" s="7"/>
      <c r="C74" s="8"/>
      <c r="D74" s="8"/>
      <c r="E74" s="9"/>
      <c r="F74" s="10"/>
      <c r="G74" s="11" t="str">
        <f t="shared" si="1"/>
        <v>-</v>
      </c>
      <c r="H74" s="8"/>
    </row>
    <row r="75" spans="1:8" x14ac:dyDescent="0.3">
      <c r="A75" s="8"/>
      <c r="B75" s="7"/>
      <c r="C75" s="8"/>
      <c r="D75" s="8"/>
      <c r="E75" s="9"/>
      <c r="F75" s="10"/>
      <c r="G75" s="11" t="str">
        <f t="shared" si="1"/>
        <v>-</v>
      </c>
      <c r="H75" s="8"/>
    </row>
    <row r="76" spans="1:8" x14ac:dyDescent="0.3">
      <c r="A76" s="8"/>
      <c r="B76" s="7"/>
      <c r="C76" s="8"/>
      <c r="D76" s="8"/>
      <c r="E76" s="9"/>
      <c r="F76" s="10"/>
      <c r="G76" s="11" t="str">
        <f t="shared" si="1"/>
        <v>-</v>
      </c>
      <c r="H76" s="8"/>
    </row>
    <row r="77" spans="1:8" x14ac:dyDescent="0.3">
      <c r="A77" s="8"/>
      <c r="B77" s="7"/>
      <c r="C77" s="8"/>
      <c r="D77" s="8"/>
      <c r="E77" s="9"/>
      <c r="F77" s="10"/>
      <c r="G77" s="11" t="str">
        <f t="shared" si="1"/>
        <v>-</v>
      </c>
      <c r="H77" s="8"/>
    </row>
    <row r="78" spans="1:8" x14ac:dyDescent="0.3">
      <c r="A78" s="8"/>
      <c r="B78" s="7"/>
      <c r="C78" s="8"/>
      <c r="D78" s="8"/>
      <c r="E78" s="9"/>
      <c r="F78" s="10"/>
      <c r="G78" s="11" t="str">
        <f t="shared" si="1"/>
        <v>-</v>
      </c>
      <c r="H78" s="8"/>
    </row>
    <row r="79" spans="1:8" x14ac:dyDescent="0.3">
      <c r="A79" s="8"/>
      <c r="B79" s="7"/>
      <c r="C79" s="8"/>
      <c r="D79" s="8"/>
      <c r="E79" s="9"/>
      <c r="F79" s="10"/>
      <c r="G79" s="11" t="str">
        <f t="shared" si="1"/>
        <v>-</v>
      </c>
      <c r="H79" s="8"/>
    </row>
    <row r="80" spans="1:8" x14ac:dyDescent="0.3">
      <c r="A80" s="8"/>
      <c r="B80" s="7"/>
      <c r="C80" s="8"/>
      <c r="D80" s="8"/>
      <c r="E80" s="9"/>
      <c r="F80" s="10"/>
      <c r="G80" s="11" t="str">
        <f t="shared" si="1"/>
        <v>-</v>
      </c>
      <c r="H80" s="8"/>
    </row>
    <row r="81" spans="1:8" x14ac:dyDescent="0.3">
      <c r="A81" s="8"/>
      <c r="B81" s="7"/>
      <c r="C81" s="8"/>
      <c r="D81" s="8"/>
      <c r="E81" s="9"/>
      <c r="F81" s="10"/>
      <c r="G81" s="11" t="str">
        <f t="shared" si="1"/>
        <v>-</v>
      </c>
      <c r="H81" s="8"/>
    </row>
    <row r="82" spans="1:8" x14ac:dyDescent="0.3">
      <c r="A82" s="8"/>
      <c r="B82" s="7"/>
      <c r="C82" s="8"/>
      <c r="D82" s="8"/>
      <c r="E82" s="9"/>
      <c r="F82" s="10"/>
      <c r="G82" s="11" t="str">
        <f t="shared" si="1"/>
        <v>-</v>
      </c>
      <c r="H82" s="8"/>
    </row>
    <row r="83" spans="1:8" x14ac:dyDescent="0.3">
      <c r="A83" s="8"/>
      <c r="B83" s="7"/>
      <c r="C83" s="8"/>
      <c r="D83" s="8"/>
      <c r="E83" s="9"/>
      <c r="F83" s="10"/>
      <c r="G83" s="11" t="str">
        <f t="shared" si="1"/>
        <v>-</v>
      </c>
      <c r="H83" s="8"/>
    </row>
    <row r="84" spans="1:8" x14ac:dyDescent="0.3">
      <c r="A84" s="8"/>
      <c r="B84" s="7"/>
      <c r="C84" s="8"/>
      <c r="D84" s="8"/>
      <c r="E84" s="9"/>
      <c r="F84" s="10"/>
      <c r="G84" s="11" t="str">
        <f t="shared" si="1"/>
        <v>-</v>
      </c>
      <c r="H84" s="8"/>
    </row>
    <row r="85" spans="1:8" x14ac:dyDescent="0.3">
      <c r="A85" s="8"/>
      <c r="B85" s="7"/>
      <c r="C85" s="8"/>
      <c r="D85" s="8"/>
      <c r="E85" s="9"/>
      <c r="F85" s="10"/>
      <c r="G85" s="11" t="str">
        <f t="shared" si="1"/>
        <v>-</v>
      </c>
      <c r="H85" s="8"/>
    </row>
    <row r="86" spans="1:8" x14ac:dyDescent="0.3">
      <c r="A86" s="8"/>
      <c r="B86" s="7"/>
      <c r="C86" s="8"/>
      <c r="D86" s="8"/>
      <c r="E86" s="9"/>
      <c r="F86" s="10"/>
      <c r="G86" s="11" t="str">
        <f t="shared" si="1"/>
        <v>-</v>
      </c>
      <c r="H86" s="8"/>
    </row>
    <row r="87" spans="1:8" x14ac:dyDescent="0.3">
      <c r="A87" s="8"/>
      <c r="B87" s="7"/>
      <c r="C87" s="8"/>
      <c r="D87" s="8"/>
      <c r="E87" s="9"/>
      <c r="F87" s="10"/>
      <c r="G87" s="11" t="str">
        <f t="shared" si="1"/>
        <v>-</v>
      </c>
      <c r="H87" s="8"/>
    </row>
    <row r="88" spans="1:8" x14ac:dyDescent="0.3">
      <c r="A88" s="8"/>
      <c r="B88" s="7"/>
      <c r="C88" s="8"/>
      <c r="D88" s="8"/>
      <c r="E88" s="9"/>
      <c r="F88" s="10"/>
      <c r="G88" s="11" t="str">
        <f t="shared" si="1"/>
        <v>-</v>
      </c>
      <c r="H88" s="8"/>
    </row>
    <row r="89" spans="1:8" x14ac:dyDescent="0.3">
      <c r="A89" s="8"/>
      <c r="B89" s="7"/>
      <c r="C89" s="8"/>
      <c r="D89" s="8"/>
      <c r="E89" s="9"/>
      <c r="F89" s="10"/>
      <c r="G89" s="11" t="str">
        <f t="shared" si="1"/>
        <v>-</v>
      </c>
      <c r="H89" s="8"/>
    </row>
    <row r="90" spans="1:8" x14ac:dyDescent="0.3">
      <c r="A90" s="8"/>
      <c r="B90" s="7"/>
      <c r="C90" s="8"/>
      <c r="D90" s="8"/>
      <c r="E90" s="9"/>
      <c r="F90" s="10"/>
      <c r="G90" s="11" t="str">
        <f t="shared" si="1"/>
        <v>-</v>
      </c>
      <c r="H90" s="8"/>
    </row>
    <row r="91" spans="1:8" x14ac:dyDescent="0.3">
      <c r="A91" s="8"/>
      <c r="B91" s="7"/>
      <c r="C91" s="8"/>
      <c r="D91" s="8"/>
      <c r="E91" s="9"/>
      <c r="F91" s="10"/>
      <c r="G91" s="11" t="str">
        <f t="shared" si="1"/>
        <v>-</v>
      </c>
      <c r="H91" s="8"/>
    </row>
    <row r="92" spans="1:8" x14ac:dyDescent="0.3">
      <c r="A92" s="8"/>
      <c r="B92" s="7"/>
      <c r="C92" s="8"/>
      <c r="D92" s="8"/>
      <c r="E92" s="9"/>
      <c r="F92" s="10"/>
      <c r="G92" s="11" t="str">
        <f t="shared" si="1"/>
        <v>-</v>
      </c>
      <c r="H92" s="8"/>
    </row>
    <row r="93" spans="1:8" x14ac:dyDescent="0.3">
      <c r="A93" s="8"/>
      <c r="B93" s="7"/>
      <c r="C93" s="8"/>
      <c r="D93" s="8"/>
      <c r="E93" s="9"/>
      <c r="F93" s="10"/>
      <c r="G93" s="11" t="str">
        <f t="shared" si="1"/>
        <v>-</v>
      </c>
      <c r="H93" s="8"/>
    </row>
    <row r="94" spans="1:8" x14ac:dyDescent="0.3">
      <c r="A94" s="8"/>
      <c r="B94" s="7"/>
      <c r="C94" s="8"/>
      <c r="D94" s="8"/>
      <c r="E94" s="9"/>
      <c r="F94" s="10"/>
      <c r="G94" s="11" t="str">
        <f t="shared" si="1"/>
        <v>-</v>
      </c>
      <c r="H94" s="8"/>
    </row>
    <row r="95" spans="1:8" x14ac:dyDescent="0.3">
      <c r="A95" s="8"/>
      <c r="B95" s="7"/>
      <c r="C95" s="8"/>
      <c r="D95" s="8"/>
      <c r="E95" s="9"/>
      <c r="F95" s="10"/>
      <c r="G95" s="11" t="str">
        <f t="shared" si="1"/>
        <v>-</v>
      </c>
      <c r="H95" s="8"/>
    </row>
    <row r="96" spans="1:8" x14ac:dyDescent="0.3">
      <c r="A96" s="8"/>
      <c r="B96" s="7"/>
      <c r="C96" s="8"/>
      <c r="D96" s="8"/>
      <c r="E96" s="9"/>
      <c r="F96" s="10"/>
      <c r="G96" s="11" t="str">
        <f t="shared" si="1"/>
        <v>-</v>
      </c>
      <c r="H96" s="8"/>
    </row>
    <row r="97" spans="1:8" x14ac:dyDescent="0.3">
      <c r="A97" s="8"/>
      <c r="B97" s="7"/>
      <c r="C97" s="8"/>
      <c r="D97" s="8"/>
      <c r="E97" s="9"/>
      <c r="F97" s="10"/>
      <c r="G97" s="11" t="str">
        <f t="shared" si="1"/>
        <v>-</v>
      </c>
      <c r="H97" s="8"/>
    </row>
    <row r="98" spans="1:8" x14ac:dyDescent="0.3">
      <c r="A98" s="8"/>
      <c r="B98" s="7"/>
      <c r="C98" s="8"/>
      <c r="D98" s="8"/>
      <c r="E98" s="9"/>
      <c r="F98" s="10"/>
      <c r="G98" s="11" t="str">
        <f t="shared" si="1"/>
        <v>-</v>
      </c>
      <c r="H98" s="8"/>
    </row>
    <row r="99" spans="1:8" x14ac:dyDescent="0.3">
      <c r="A99" s="8"/>
      <c r="B99" s="7"/>
      <c r="C99" s="8"/>
      <c r="D99" s="8"/>
      <c r="E99" s="9"/>
      <c r="F99" s="10"/>
      <c r="G99" s="11" t="str">
        <f t="shared" si="1"/>
        <v>-</v>
      </c>
      <c r="H99" s="8"/>
    </row>
    <row r="100" spans="1:8" x14ac:dyDescent="0.3">
      <c r="A100" s="8"/>
      <c r="B100" s="7"/>
      <c r="C100" s="8"/>
      <c r="D100" s="8"/>
      <c r="E100" s="9"/>
      <c r="F100" s="10"/>
      <c r="G100" s="11" t="str">
        <f t="shared" si="1"/>
        <v>-</v>
      </c>
      <c r="H100" s="8"/>
    </row>
    <row r="101" spans="1:8" x14ac:dyDescent="0.3">
      <c r="A101" s="8"/>
      <c r="B101" s="7"/>
      <c r="C101" s="8"/>
      <c r="D101" s="8"/>
      <c r="E101" s="9"/>
      <c r="F101" s="10"/>
      <c r="G101" s="11" t="str">
        <f t="shared" si="1"/>
        <v>-</v>
      </c>
      <c r="H101" s="8"/>
    </row>
    <row r="102" spans="1:8" x14ac:dyDescent="0.3">
      <c r="A102" s="8"/>
      <c r="B102" s="7"/>
      <c r="C102" s="8"/>
      <c r="D102" s="8"/>
      <c r="E102" s="9"/>
      <c r="F102" s="10"/>
      <c r="G102" s="11" t="str">
        <f t="shared" si="1"/>
        <v>-</v>
      </c>
      <c r="H102" s="8"/>
    </row>
    <row r="103" spans="1:8" x14ac:dyDescent="0.3">
      <c r="A103" s="8"/>
      <c r="B103" s="7"/>
      <c r="C103" s="8"/>
      <c r="D103" s="8"/>
      <c r="E103" s="9"/>
      <c r="F103" s="10"/>
      <c r="G103" s="11" t="str">
        <f t="shared" si="1"/>
        <v>-</v>
      </c>
      <c r="H103" s="8"/>
    </row>
    <row r="104" spans="1:8" x14ac:dyDescent="0.3">
      <c r="A104" s="8"/>
      <c r="B104" s="7"/>
      <c r="C104" s="8"/>
      <c r="D104" s="8"/>
      <c r="E104" s="9"/>
      <c r="F104" s="10"/>
      <c r="G104" s="11" t="str">
        <f t="shared" si="1"/>
        <v>-</v>
      </c>
      <c r="H104" s="8"/>
    </row>
    <row r="105" spans="1:8" x14ac:dyDescent="0.3">
      <c r="A105" s="8"/>
      <c r="B105" s="7"/>
      <c r="C105" s="8"/>
      <c r="D105" s="8"/>
      <c r="E105" s="9"/>
      <c r="F105" s="10"/>
      <c r="G105" s="11" t="str">
        <f t="shared" si="1"/>
        <v>-</v>
      </c>
      <c r="H105" s="8"/>
    </row>
    <row r="106" spans="1:8" x14ac:dyDescent="0.3">
      <c r="A106" s="8"/>
      <c r="B106" s="7"/>
      <c r="C106" s="8"/>
      <c r="D106" s="8"/>
      <c r="E106" s="9"/>
      <c r="F106" s="10"/>
      <c r="G106" s="11" t="str">
        <f t="shared" si="1"/>
        <v>-</v>
      </c>
      <c r="H106" s="8"/>
    </row>
    <row r="107" spans="1:8" x14ac:dyDescent="0.3">
      <c r="A107" s="8"/>
      <c r="B107" s="7"/>
      <c r="C107" s="8"/>
      <c r="D107" s="8"/>
      <c r="E107" s="9"/>
      <c r="F107" s="10"/>
      <c r="G107" s="11" t="str">
        <f t="shared" si="1"/>
        <v>-</v>
      </c>
      <c r="H107" s="8"/>
    </row>
    <row r="108" spans="1:8" x14ac:dyDescent="0.3">
      <c r="A108" s="8"/>
      <c r="B108" s="7"/>
      <c r="C108" s="8"/>
      <c r="D108" s="8"/>
      <c r="E108" s="9"/>
      <c r="F108" s="10"/>
      <c r="G108" s="11" t="str">
        <f t="shared" si="1"/>
        <v>-</v>
      </c>
      <c r="H108" s="8"/>
    </row>
    <row r="109" spans="1:8" x14ac:dyDescent="0.3">
      <c r="A109" s="8"/>
      <c r="B109" s="7"/>
      <c r="C109" s="8"/>
      <c r="D109" s="8"/>
      <c r="E109" s="9"/>
      <c r="F109" s="10"/>
      <c r="G109" s="11" t="str">
        <f t="shared" si="1"/>
        <v>-</v>
      </c>
      <c r="H109" s="8"/>
    </row>
    <row r="110" spans="1:8" x14ac:dyDescent="0.3">
      <c r="A110" s="8"/>
      <c r="B110" s="7"/>
      <c r="C110" s="8"/>
      <c r="D110" s="8"/>
      <c r="E110" s="9"/>
      <c r="F110" s="10"/>
      <c r="G110" s="11" t="str">
        <f t="shared" si="1"/>
        <v>-</v>
      </c>
      <c r="H110" s="8"/>
    </row>
    <row r="111" spans="1:8" x14ac:dyDescent="0.3">
      <c r="A111" s="8"/>
      <c r="B111" s="7"/>
      <c r="C111" s="8"/>
      <c r="D111" s="8"/>
      <c r="E111" s="9"/>
      <c r="F111" s="10"/>
      <c r="G111" s="11" t="str">
        <f t="shared" si="1"/>
        <v>-</v>
      </c>
      <c r="H111" s="8"/>
    </row>
    <row r="112" spans="1:8" x14ac:dyDescent="0.3">
      <c r="A112" s="8"/>
      <c r="B112" s="7"/>
      <c r="C112" s="8"/>
      <c r="D112" s="8"/>
      <c r="E112" s="9"/>
      <c r="F112" s="10"/>
      <c r="G112" s="11" t="str">
        <f t="shared" si="1"/>
        <v>-</v>
      </c>
      <c r="H112" s="8"/>
    </row>
    <row r="113" spans="1:8" x14ac:dyDescent="0.3">
      <c r="A113" s="8"/>
      <c r="B113" s="7"/>
      <c r="C113" s="8"/>
      <c r="D113" s="8"/>
      <c r="E113" s="9"/>
      <c r="F113" s="10"/>
      <c r="G113" s="11" t="str">
        <f t="shared" si="1"/>
        <v>-</v>
      </c>
      <c r="H113" s="8"/>
    </row>
    <row r="114" spans="1:8" x14ac:dyDescent="0.3">
      <c r="A114" s="8"/>
      <c r="B114" s="7"/>
      <c r="C114" s="8"/>
      <c r="D114" s="8"/>
      <c r="E114" s="9"/>
      <c r="F114" s="10"/>
      <c r="G114" s="11" t="str">
        <f t="shared" si="1"/>
        <v>-</v>
      </c>
      <c r="H114" s="8"/>
    </row>
    <row r="115" spans="1:8" x14ac:dyDescent="0.3">
      <c r="A115" s="8"/>
      <c r="B115" s="7"/>
      <c r="C115" s="8"/>
      <c r="D115" s="8"/>
      <c r="E115" s="9"/>
      <c r="F115" s="10"/>
      <c r="G115" s="11" t="str">
        <f t="shared" si="1"/>
        <v>-</v>
      </c>
      <c r="H115" s="8"/>
    </row>
    <row r="116" spans="1:8" x14ac:dyDescent="0.3">
      <c r="A116" s="8"/>
      <c r="B116" s="7"/>
      <c r="C116" s="8"/>
      <c r="D116" s="8"/>
      <c r="E116" s="9"/>
      <c r="F116" s="10"/>
      <c r="G116" s="11" t="str">
        <f t="shared" si="1"/>
        <v>-</v>
      </c>
      <c r="H116" s="8"/>
    </row>
    <row r="117" spans="1:8" x14ac:dyDescent="0.3">
      <c r="A117" s="8"/>
      <c r="B117" s="7"/>
      <c r="C117" s="8"/>
      <c r="D117" s="8"/>
      <c r="E117" s="9"/>
      <c r="F117" s="10"/>
      <c r="G117" s="11" t="str">
        <f t="shared" si="1"/>
        <v>-</v>
      </c>
      <c r="H117" s="8"/>
    </row>
    <row r="118" spans="1:8" x14ac:dyDescent="0.3">
      <c r="A118" s="8"/>
      <c r="B118" s="7"/>
      <c r="C118" s="8"/>
      <c r="D118" s="8"/>
      <c r="E118" s="9"/>
      <c r="F118" s="10"/>
      <c r="G118" s="11" t="str">
        <f t="shared" si="1"/>
        <v>-</v>
      </c>
      <c r="H118" s="8"/>
    </row>
    <row r="119" spans="1:8" x14ac:dyDescent="0.3">
      <c r="A119" s="8"/>
      <c r="B119" s="7"/>
      <c r="C119" s="8"/>
      <c r="D119" s="8"/>
      <c r="E119" s="9"/>
      <c r="F119" s="10"/>
      <c r="G119" s="11" t="str">
        <f t="shared" si="1"/>
        <v>-</v>
      </c>
      <c r="H119" s="8"/>
    </row>
    <row r="120" spans="1:8" x14ac:dyDescent="0.3">
      <c r="A120" s="8"/>
      <c r="B120" s="7"/>
      <c r="C120" s="8"/>
      <c r="D120" s="8"/>
      <c r="E120" s="9"/>
      <c r="F120" s="10"/>
      <c r="G120" s="11" t="str">
        <f t="shared" si="1"/>
        <v>-</v>
      </c>
      <c r="H120" s="8"/>
    </row>
    <row r="121" spans="1:8" x14ac:dyDescent="0.3">
      <c r="A121" s="8"/>
      <c r="B121" s="7"/>
      <c r="C121" s="8"/>
      <c r="D121" s="8"/>
      <c r="E121" s="9"/>
      <c r="F121" s="10"/>
      <c r="G121" s="11" t="str">
        <f t="shared" si="1"/>
        <v>-</v>
      </c>
      <c r="H121" s="8"/>
    </row>
    <row r="122" spans="1:8" x14ac:dyDescent="0.3">
      <c r="A122" s="8"/>
      <c r="B122" s="7"/>
      <c r="C122" s="8"/>
      <c r="D122" s="8"/>
      <c r="E122" s="9"/>
      <c r="F122" s="10"/>
      <c r="G122" s="11" t="str">
        <f t="shared" si="1"/>
        <v>-</v>
      </c>
      <c r="H122" s="8"/>
    </row>
    <row r="123" spans="1:8" x14ac:dyDescent="0.3">
      <c r="A123" s="8"/>
      <c r="B123" s="7"/>
      <c r="C123" s="8"/>
      <c r="D123" s="8"/>
      <c r="E123" s="9"/>
      <c r="F123" s="10"/>
      <c r="G123" s="11" t="str">
        <f t="shared" si="1"/>
        <v>-</v>
      </c>
      <c r="H123" s="8"/>
    </row>
    <row r="124" spans="1:8" x14ac:dyDescent="0.3">
      <c r="A124" s="8"/>
      <c r="B124" s="7"/>
      <c r="C124" s="8"/>
      <c r="D124" s="8"/>
      <c r="E124" s="9"/>
      <c r="F124" s="10"/>
      <c r="G124" s="11" t="str">
        <f t="shared" si="1"/>
        <v>-</v>
      </c>
      <c r="H124" s="8"/>
    </row>
    <row r="125" spans="1:8" x14ac:dyDescent="0.3">
      <c r="A125" s="8"/>
      <c r="B125" s="7"/>
      <c r="C125" s="8"/>
      <c r="D125" s="8"/>
      <c r="E125" s="9"/>
      <c r="F125" s="10"/>
      <c r="G125" s="11" t="str">
        <f t="shared" si="1"/>
        <v>-</v>
      </c>
      <c r="H125" s="8"/>
    </row>
    <row r="126" spans="1:8" x14ac:dyDescent="0.3">
      <c r="A126" s="8"/>
      <c r="B126" s="7"/>
      <c r="C126" s="8"/>
      <c r="D126" s="8"/>
      <c r="E126" s="9"/>
      <c r="F126" s="10"/>
      <c r="G126" s="11" t="str">
        <f t="shared" si="1"/>
        <v>-</v>
      </c>
      <c r="H126" s="8"/>
    </row>
    <row r="127" spans="1:8" x14ac:dyDescent="0.3">
      <c r="A127" s="8"/>
      <c r="B127" s="7"/>
      <c r="C127" s="8"/>
      <c r="D127" s="8"/>
      <c r="E127" s="9"/>
      <c r="F127" s="10"/>
      <c r="G127" s="11" t="str">
        <f t="shared" si="1"/>
        <v>-</v>
      </c>
      <c r="H127" s="8"/>
    </row>
    <row r="128" spans="1:8" x14ac:dyDescent="0.3">
      <c r="A128" s="8"/>
      <c r="B128" s="7"/>
      <c r="C128" s="8"/>
      <c r="D128" s="8"/>
      <c r="E128" s="9"/>
      <c r="F128" s="10"/>
      <c r="G128" s="11" t="str">
        <f t="shared" si="1"/>
        <v>-</v>
      </c>
      <c r="H128" s="8"/>
    </row>
    <row r="129" spans="1:8" x14ac:dyDescent="0.3">
      <c r="A129" s="8"/>
      <c r="B129" s="7"/>
      <c r="C129" s="8"/>
      <c r="D129" s="8"/>
      <c r="E129" s="9"/>
      <c r="F129" s="10"/>
      <c r="G129" s="11" t="str">
        <f t="shared" si="1"/>
        <v>-</v>
      </c>
      <c r="H129" s="8"/>
    </row>
    <row r="130" spans="1:8" x14ac:dyDescent="0.3">
      <c r="A130" s="8"/>
      <c r="B130" s="7"/>
      <c r="C130" s="8"/>
      <c r="D130" s="8"/>
      <c r="E130" s="9"/>
      <c r="F130" s="10"/>
      <c r="G130" s="11" t="str">
        <f t="shared" si="1"/>
        <v>-</v>
      </c>
      <c r="H130" s="8"/>
    </row>
    <row r="131" spans="1:8" x14ac:dyDescent="0.3">
      <c r="A131" s="8"/>
      <c r="B131" s="7"/>
      <c r="C131" s="8"/>
      <c r="D131" s="8"/>
      <c r="E131" s="9"/>
      <c r="F131" s="10"/>
      <c r="G131" s="11" t="str">
        <f t="shared" si="1"/>
        <v>-</v>
      </c>
      <c r="H131" s="8"/>
    </row>
    <row r="132" spans="1:8" x14ac:dyDescent="0.3">
      <c r="A132" s="8"/>
      <c r="B132" s="7"/>
      <c r="C132" s="8"/>
      <c r="D132" s="8"/>
      <c r="E132" s="9"/>
      <c r="F132" s="10"/>
      <c r="G132" s="11" t="str">
        <f t="shared" si="1"/>
        <v>-</v>
      </c>
      <c r="H132" s="8"/>
    </row>
    <row r="133" spans="1:8" x14ac:dyDescent="0.3">
      <c r="A133" s="8"/>
      <c r="B133" s="7"/>
      <c r="C133" s="8"/>
      <c r="D133" s="8"/>
      <c r="E133" s="9"/>
      <c r="F133" s="10"/>
      <c r="G133" s="11" t="str">
        <f t="shared" si="1"/>
        <v>-</v>
      </c>
      <c r="H133" s="8"/>
    </row>
    <row r="134" spans="1:8" x14ac:dyDescent="0.3">
      <c r="A134" s="8"/>
      <c r="B134" s="7"/>
      <c r="C134" s="8"/>
      <c r="D134" s="8"/>
      <c r="E134" s="9"/>
      <c r="F134" s="10"/>
      <c r="G134" s="11" t="str">
        <f t="shared" ref="G134:G197" si="2">IF(E134="","-",E134*F134)</f>
        <v>-</v>
      </c>
      <c r="H134" s="8"/>
    </row>
    <row r="135" spans="1:8" x14ac:dyDescent="0.3">
      <c r="A135" s="8"/>
      <c r="B135" s="7"/>
      <c r="C135" s="8"/>
      <c r="D135" s="8"/>
      <c r="E135" s="9"/>
      <c r="F135" s="10"/>
      <c r="G135" s="11" t="str">
        <f t="shared" si="2"/>
        <v>-</v>
      </c>
      <c r="H135" s="8"/>
    </row>
    <row r="136" spans="1:8" x14ac:dyDescent="0.3">
      <c r="A136" s="8"/>
      <c r="B136" s="7"/>
      <c r="C136" s="8"/>
      <c r="D136" s="8"/>
      <c r="E136" s="9"/>
      <c r="F136" s="10"/>
      <c r="G136" s="11" t="str">
        <f t="shared" si="2"/>
        <v>-</v>
      </c>
      <c r="H136" s="8"/>
    </row>
    <row r="137" spans="1:8" x14ac:dyDescent="0.3">
      <c r="A137" s="8"/>
      <c r="B137" s="7"/>
      <c r="C137" s="8"/>
      <c r="D137" s="8"/>
      <c r="E137" s="9"/>
      <c r="F137" s="10"/>
      <c r="G137" s="11" t="str">
        <f t="shared" si="2"/>
        <v>-</v>
      </c>
      <c r="H137" s="8"/>
    </row>
    <row r="138" spans="1:8" x14ac:dyDescent="0.3">
      <c r="A138" s="8"/>
      <c r="B138" s="7"/>
      <c r="C138" s="8"/>
      <c r="D138" s="8"/>
      <c r="E138" s="9"/>
      <c r="F138" s="10"/>
      <c r="G138" s="11" t="str">
        <f t="shared" si="2"/>
        <v>-</v>
      </c>
      <c r="H138" s="8"/>
    </row>
    <row r="139" spans="1:8" x14ac:dyDescent="0.3">
      <c r="A139" s="8"/>
      <c r="B139" s="7"/>
      <c r="C139" s="8"/>
      <c r="D139" s="8"/>
      <c r="E139" s="9"/>
      <c r="F139" s="10"/>
      <c r="G139" s="11" t="str">
        <f t="shared" si="2"/>
        <v>-</v>
      </c>
      <c r="H139" s="8"/>
    </row>
    <row r="140" spans="1:8" x14ac:dyDescent="0.3">
      <c r="A140" s="8"/>
      <c r="B140" s="7"/>
      <c r="C140" s="8"/>
      <c r="D140" s="8"/>
      <c r="E140" s="9"/>
      <c r="F140" s="10"/>
      <c r="G140" s="11" t="str">
        <f t="shared" si="2"/>
        <v>-</v>
      </c>
      <c r="H140" s="8"/>
    </row>
    <row r="141" spans="1:8" x14ac:dyDescent="0.3">
      <c r="A141" s="8"/>
      <c r="B141" s="7"/>
      <c r="C141" s="8"/>
      <c r="D141" s="8"/>
      <c r="E141" s="9"/>
      <c r="F141" s="10"/>
      <c r="G141" s="11" t="str">
        <f t="shared" si="2"/>
        <v>-</v>
      </c>
      <c r="H141" s="8"/>
    </row>
    <row r="142" spans="1:8" x14ac:dyDescent="0.3">
      <c r="A142" s="8"/>
      <c r="B142" s="7"/>
      <c r="C142" s="8"/>
      <c r="D142" s="8"/>
      <c r="E142" s="9"/>
      <c r="F142" s="10"/>
      <c r="G142" s="11" t="str">
        <f t="shared" si="2"/>
        <v>-</v>
      </c>
      <c r="H142" s="8"/>
    </row>
    <row r="143" spans="1:8" x14ac:dyDescent="0.3">
      <c r="A143" s="8"/>
      <c r="B143" s="7"/>
      <c r="C143" s="8"/>
      <c r="D143" s="8"/>
      <c r="E143" s="9"/>
      <c r="F143" s="10"/>
      <c r="G143" s="11" t="str">
        <f t="shared" si="2"/>
        <v>-</v>
      </c>
      <c r="H143" s="8"/>
    </row>
    <row r="144" spans="1:8" x14ac:dyDescent="0.3">
      <c r="A144" s="8"/>
      <c r="B144" s="7"/>
      <c r="C144" s="8"/>
      <c r="D144" s="8"/>
      <c r="E144" s="9"/>
      <c r="F144" s="10"/>
      <c r="G144" s="11" t="str">
        <f t="shared" si="2"/>
        <v>-</v>
      </c>
      <c r="H144" s="8"/>
    </row>
    <row r="145" spans="1:8" x14ac:dyDescent="0.3">
      <c r="A145" s="8"/>
      <c r="B145" s="7"/>
      <c r="C145" s="8"/>
      <c r="D145" s="8"/>
      <c r="E145" s="9"/>
      <c r="F145" s="10"/>
      <c r="G145" s="11" t="str">
        <f t="shared" si="2"/>
        <v>-</v>
      </c>
      <c r="H145" s="8"/>
    </row>
    <row r="146" spans="1:8" x14ac:dyDescent="0.3">
      <c r="A146" s="8"/>
      <c r="B146" s="7"/>
      <c r="C146" s="8"/>
      <c r="D146" s="8"/>
      <c r="E146" s="9"/>
      <c r="F146" s="10"/>
      <c r="G146" s="11" t="str">
        <f t="shared" si="2"/>
        <v>-</v>
      </c>
      <c r="H146" s="8"/>
    </row>
    <row r="147" spans="1:8" x14ac:dyDescent="0.3">
      <c r="A147" s="8"/>
      <c r="B147" s="7"/>
      <c r="C147" s="8"/>
      <c r="D147" s="8"/>
      <c r="E147" s="9"/>
      <c r="F147" s="10"/>
      <c r="G147" s="11" t="str">
        <f t="shared" si="2"/>
        <v>-</v>
      </c>
      <c r="H147" s="8"/>
    </row>
    <row r="148" spans="1:8" x14ac:dyDescent="0.3">
      <c r="A148" s="8"/>
      <c r="B148" s="7"/>
      <c r="C148" s="8"/>
      <c r="D148" s="8"/>
      <c r="E148" s="9"/>
      <c r="F148" s="10"/>
      <c r="G148" s="11" t="str">
        <f t="shared" si="2"/>
        <v>-</v>
      </c>
      <c r="H148" s="8"/>
    </row>
    <row r="149" spans="1:8" x14ac:dyDescent="0.3">
      <c r="A149" s="8"/>
      <c r="B149" s="7"/>
      <c r="C149" s="8"/>
      <c r="D149" s="8"/>
      <c r="E149" s="9"/>
      <c r="F149" s="10"/>
      <c r="G149" s="11" t="str">
        <f t="shared" si="2"/>
        <v>-</v>
      </c>
      <c r="H149" s="8"/>
    </row>
    <row r="150" spans="1:8" x14ac:dyDescent="0.3">
      <c r="A150" s="8"/>
      <c r="B150" s="7"/>
      <c r="C150" s="8"/>
      <c r="D150" s="8"/>
      <c r="E150" s="9"/>
      <c r="F150" s="10"/>
      <c r="G150" s="11" t="str">
        <f t="shared" si="2"/>
        <v>-</v>
      </c>
      <c r="H150" s="8"/>
    </row>
    <row r="151" spans="1:8" x14ac:dyDescent="0.3">
      <c r="A151" s="8"/>
      <c r="B151" s="7"/>
      <c r="C151" s="8"/>
      <c r="D151" s="8"/>
      <c r="E151" s="9"/>
      <c r="F151" s="10"/>
      <c r="G151" s="11" t="str">
        <f t="shared" si="2"/>
        <v>-</v>
      </c>
      <c r="H151" s="8"/>
    </row>
    <row r="152" spans="1:8" x14ac:dyDescent="0.3">
      <c r="A152" s="8"/>
      <c r="B152" s="7"/>
      <c r="C152" s="8"/>
      <c r="D152" s="8"/>
      <c r="E152" s="9"/>
      <c r="F152" s="10"/>
      <c r="G152" s="11" t="str">
        <f t="shared" si="2"/>
        <v>-</v>
      </c>
      <c r="H152" s="8"/>
    </row>
    <row r="153" spans="1:8" x14ac:dyDescent="0.3">
      <c r="A153" s="8"/>
      <c r="B153" s="7"/>
      <c r="C153" s="8"/>
      <c r="D153" s="8"/>
      <c r="E153" s="9"/>
      <c r="F153" s="10"/>
      <c r="G153" s="11" t="str">
        <f t="shared" si="2"/>
        <v>-</v>
      </c>
      <c r="H153" s="8"/>
    </row>
    <row r="154" spans="1:8" x14ac:dyDescent="0.3">
      <c r="A154" s="8"/>
      <c r="B154" s="7"/>
      <c r="C154" s="8"/>
      <c r="D154" s="8"/>
      <c r="E154" s="9"/>
      <c r="F154" s="10"/>
      <c r="G154" s="11" t="str">
        <f t="shared" si="2"/>
        <v>-</v>
      </c>
      <c r="H154" s="8"/>
    </row>
    <row r="155" spans="1:8" x14ac:dyDescent="0.3">
      <c r="A155" s="8"/>
      <c r="B155" s="7"/>
      <c r="C155" s="8"/>
      <c r="D155" s="8"/>
      <c r="E155" s="9"/>
      <c r="F155" s="10"/>
      <c r="G155" s="11" t="str">
        <f t="shared" si="2"/>
        <v>-</v>
      </c>
      <c r="H155" s="8"/>
    </row>
    <row r="156" spans="1:8" x14ac:dyDescent="0.3">
      <c r="A156" s="8"/>
      <c r="B156" s="7"/>
      <c r="C156" s="8"/>
      <c r="D156" s="8"/>
      <c r="E156" s="9"/>
      <c r="F156" s="10"/>
      <c r="G156" s="11" t="str">
        <f t="shared" si="2"/>
        <v>-</v>
      </c>
      <c r="H156" s="8"/>
    </row>
    <row r="157" spans="1:8" x14ac:dyDescent="0.3">
      <c r="A157" s="8"/>
      <c r="B157" s="7"/>
      <c r="C157" s="8"/>
      <c r="D157" s="8"/>
      <c r="E157" s="9"/>
      <c r="F157" s="10"/>
      <c r="G157" s="11" t="str">
        <f t="shared" si="2"/>
        <v>-</v>
      </c>
      <c r="H157" s="8"/>
    </row>
    <row r="158" spans="1:8" x14ac:dyDescent="0.3">
      <c r="A158" s="8"/>
      <c r="B158" s="7"/>
      <c r="C158" s="8"/>
      <c r="D158" s="8"/>
      <c r="E158" s="9"/>
      <c r="F158" s="10"/>
      <c r="G158" s="11" t="str">
        <f t="shared" si="2"/>
        <v>-</v>
      </c>
      <c r="H158" s="8"/>
    </row>
    <row r="159" spans="1:8" x14ac:dyDescent="0.3">
      <c r="A159" s="8"/>
      <c r="B159" s="7"/>
      <c r="C159" s="8"/>
      <c r="D159" s="8"/>
      <c r="E159" s="9"/>
      <c r="F159" s="10"/>
      <c r="G159" s="11" t="str">
        <f t="shared" si="2"/>
        <v>-</v>
      </c>
      <c r="H159" s="8"/>
    </row>
    <row r="160" spans="1:8" x14ac:dyDescent="0.3">
      <c r="A160" s="8"/>
      <c r="B160" s="7"/>
      <c r="C160" s="8"/>
      <c r="D160" s="8"/>
      <c r="E160" s="9"/>
      <c r="F160" s="10"/>
      <c r="G160" s="11" t="str">
        <f t="shared" si="2"/>
        <v>-</v>
      </c>
      <c r="H160" s="8"/>
    </row>
    <row r="161" spans="1:8" x14ac:dyDescent="0.3">
      <c r="A161" s="8"/>
      <c r="B161" s="7"/>
      <c r="C161" s="8"/>
      <c r="D161" s="8"/>
      <c r="E161" s="9"/>
      <c r="F161" s="10"/>
      <c r="G161" s="11" t="str">
        <f t="shared" si="2"/>
        <v>-</v>
      </c>
      <c r="H161" s="8"/>
    </row>
    <row r="162" spans="1:8" x14ac:dyDescent="0.3">
      <c r="A162" s="8"/>
      <c r="B162" s="7"/>
      <c r="C162" s="8"/>
      <c r="D162" s="8"/>
      <c r="E162" s="9"/>
      <c r="F162" s="10"/>
      <c r="G162" s="11" t="str">
        <f t="shared" si="2"/>
        <v>-</v>
      </c>
      <c r="H162" s="8"/>
    </row>
    <row r="163" spans="1:8" x14ac:dyDescent="0.3">
      <c r="A163" s="8"/>
      <c r="B163" s="7"/>
      <c r="C163" s="8"/>
      <c r="D163" s="8"/>
      <c r="E163" s="9"/>
      <c r="F163" s="10"/>
      <c r="G163" s="11" t="str">
        <f t="shared" si="2"/>
        <v>-</v>
      </c>
      <c r="H163" s="8"/>
    </row>
    <row r="164" spans="1:8" x14ac:dyDescent="0.3">
      <c r="A164" s="8"/>
      <c r="B164" s="7"/>
      <c r="C164" s="8"/>
      <c r="D164" s="8"/>
      <c r="E164" s="9"/>
      <c r="F164" s="10"/>
      <c r="G164" s="11" t="str">
        <f t="shared" si="2"/>
        <v>-</v>
      </c>
      <c r="H164" s="8"/>
    </row>
    <row r="165" spans="1:8" x14ac:dyDescent="0.3">
      <c r="A165" s="8"/>
      <c r="B165" s="7"/>
      <c r="C165" s="8"/>
      <c r="D165" s="8"/>
      <c r="E165" s="9"/>
      <c r="F165" s="10"/>
      <c r="G165" s="11" t="str">
        <f t="shared" si="2"/>
        <v>-</v>
      </c>
      <c r="H165" s="8"/>
    </row>
    <row r="166" spans="1:8" x14ac:dyDescent="0.3">
      <c r="A166" s="8"/>
      <c r="B166" s="7"/>
      <c r="C166" s="8"/>
      <c r="D166" s="8"/>
      <c r="E166" s="9"/>
      <c r="F166" s="10"/>
      <c r="G166" s="11" t="str">
        <f t="shared" si="2"/>
        <v>-</v>
      </c>
      <c r="H166" s="8"/>
    </row>
    <row r="167" spans="1:8" x14ac:dyDescent="0.3">
      <c r="A167" s="8"/>
      <c r="B167" s="7"/>
      <c r="C167" s="8"/>
      <c r="D167" s="8"/>
      <c r="E167" s="9"/>
      <c r="F167" s="10"/>
      <c r="G167" s="11" t="str">
        <f t="shared" si="2"/>
        <v>-</v>
      </c>
      <c r="H167" s="8"/>
    </row>
    <row r="168" spans="1:8" x14ac:dyDescent="0.3">
      <c r="A168" s="8"/>
      <c r="B168" s="7"/>
      <c r="C168" s="8"/>
      <c r="D168" s="8"/>
      <c r="E168" s="9"/>
      <c r="F168" s="10"/>
      <c r="G168" s="11" t="str">
        <f t="shared" si="2"/>
        <v>-</v>
      </c>
      <c r="H168" s="8"/>
    </row>
    <row r="169" spans="1:8" x14ac:dyDescent="0.3">
      <c r="A169" s="8"/>
      <c r="B169" s="7"/>
      <c r="C169" s="8"/>
      <c r="D169" s="8"/>
      <c r="E169" s="9"/>
      <c r="F169" s="10"/>
      <c r="G169" s="11" t="str">
        <f t="shared" si="2"/>
        <v>-</v>
      </c>
      <c r="H169" s="8"/>
    </row>
    <row r="170" spans="1:8" x14ac:dyDescent="0.3">
      <c r="A170" s="8"/>
      <c r="B170" s="7"/>
      <c r="C170" s="8"/>
      <c r="D170" s="8"/>
      <c r="E170" s="9"/>
      <c r="F170" s="10"/>
      <c r="G170" s="11" t="str">
        <f t="shared" si="2"/>
        <v>-</v>
      </c>
      <c r="H170" s="8"/>
    </row>
    <row r="171" spans="1:8" x14ac:dyDescent="0.3">
      <c r="A171" s="8"/>
      <c r="B171" s="7"/>
      <c r="C171" s="8"/>
      <c r="D171" s="8"/>
      <c r="E171" s="9"/>
      <c r="F171" s="10"/>
      <c r="G171" s="11" t="str">
        <f t="shared" si="2"/>
        <v>-</v>
      </c>
      <c r="H171" s="8"/>
    </row>
    <row r="172" spans="1:8" x14ac:dyDescent="0.3">
      <c r="A172" s="8"/>
      <c r="B172" s="7"/>
      <c r="C172" s="8"/>
      <c r="D172" s="8"/>
      <c r="E172" s="9"/>
      <c r="F172" s="10"/>
      <c r="G172" s="11" t="str">
        <f t="shared" si="2"/>
        <v>-</v>
      </c>
      <c r="H172" s="8"/>
    </row>
    <row r="173" spans="1:8" x14ac:dyDescent="0.3">
      <c r="A173" s="8"/>
      <c r="B173" s="7"/>
      <c r="C173" s="8"/>
      <c r="D173" s="8"/>
      <c r="E173" s="9"/>
      <c r="F173" s="10"/>
      <c r="G173" s="11" t="str">
        <f t="shared" si="2"/>
        <v>-</v>
      </c>
      <c r="H173" s="8"/>
    </row>
    <row r="174" spans="1:8" x14ac:dyDescent="0.3">
      <c r="A174" s="8"/>
      <c r="B174" s="7"/>
      <c r="C174" s="8"/>
      <c r="D174" s="8"/>
      <c r="E174" s="9"/>
      <c r="F174" s="10"/>
      <c r="G174" s="11" t="str">
        <f t="shared" si="2"/>
        <v>-</v>
      </c>
      <c r="H174" s="8"/>
    </row>
    <row r="175" spans="1:8" x14ac:dyDescent="0.3">
      <c r="A175" s="8"/>
      <c r="B175" s="7"/>
      <c r="C175" s="8"/>
      <c r="D175" s="8"/>
      <c r="E175" s="9"/>
      <c r="F175" s="10"/>
      <c r="G175" s="11" t="str">
        <f t="shared" si="2"/>
        <v>-</v>
      </c>
      <c r="H175" s="8"/>
    </row>
    <row r="176" spans="1:8" x14ac:dyDescent="0.3">
      <c r="A176" s="8"/>
      <c r="B176" s="7"/>
      <c r="C176" s="8"/>
      <c r="D176" s="8"/>
      <c r="E176" s="9"/>
      <c r="F176" s="10"/>
      <c r="G176" s="11" t="str">
        <f t="shared" si="2"/>
        <v>-</v>
      </c>
      <c r="H176" s="8"/>
    </row>
    <row r="177" spans="1:8" x14ac:dyDescent="0.3">
      <c r="A177" s="8"/>
      <c r="B177" s="7"/>
      <c r="C177" s="8"/>
      <c r="D177" s="8"/>
      <c r="E177" s="9"/>
      <c r="F177" s="10"/>
      <c r="G177" s="11" t="str">
        <f t="shared" si="2"/>
        <v>-</v>
      </c>
      <c r="H177" s="8"/>
    </row>
    <row r="178" spans="1:8" x14ac:dyDescent="0.3">
      <c r="A178" s="8"/>
      <c r="B178" s="7"/>
      <c r="C178" s="8"/>
      <c r="D178" s="8"/>
      <c r="E178" s="9"/>
      <c r="F178" s="10"/>
      <c r="G178" s="11" t="str">
        <f t="shared" si="2"/>
        <v>-</v>
      </c>
      <c r="H178" s="8"/>
    </row>
    <row r="179" spans="1:8" x14ac:dyDescent="0.3">
      <c r="A179" s="8"/>
      <c r="B179" s="7"/>
      <c r="C179" s="8"/>
      <c r="D179" s="8"/>
      <c r="E179" s="9"/>
      <c r="F179" s="10"/>
      <c r="G179" s="11" t="str">
        <f t="shared" si="2"/>
        <v>-</v>
      </c>
      <c r="H179" s="8"/>
    </row>
    <row r="180" spans="1:8" x14ac:dyDescent="0.3">
      <c r="A180" s="8"/>
      <c r="B180" s="7"/>
      <c r="C180" s="8"/>
      <c r="D180" s="8"/>
      <c r="E180" s="9"/>
      <c r="F180" s="10"/>
      <c r="G180" s="11" t="str">
        <f t="shared" si="2"/>
        <v>-</v>
      </c>
      <c r="H180" s="8"/>
    </row>
    <row r="181" spans="1:8" x14ac:dyDescent="0.3">
      <c r="A181" s="8"/>
      <c r="B181" s="7"/>
      <c r="C181" s="8"/>
      <c r="D181" s="8"/>
      <c r="E181" s="9"/>
      <c r="F181" s="10"/>
      <c r="G181" s="11" t="str">
        <f t="shared" si="2"/>
        <v>-</v>
      </c>
      <c r="H181" s="8"/>
    </row>
    <row r="182" spans="1:8" x14ac:dyDescent="0.3">
      <c r="A182" s="8"/>
      <c r="B182" s="7"/>
      <c r="C182" s="8"/>
      <c r="D182" s="8"/>
      <c r="E182" s="9"/>
      <c r="F182" s="10"/>
      <c r="G182" s="11" t="str">
        <f t="shared" si="2"/>
        <v>-</v>
      </c>
      <c r="H182" s="8"/>
    </row>
    <row r="183" spans="1:8" x14ac:dyDescent="0.3">
      <c r="A183" s="8"/>
      <c r="B183" s="7"/>
      <c r="C183" s="8"/>
      <c r="D183" s="8"/>
      <c r="E183" s="9"/>
      <c r="F183" s="10"/>
      <c r="G183" s="11" t="str">
        <f t="shared" si="2"/>
        <v>-</v>
      </c>
      <c r="H183" s="8"/>
    </row>
    <row r="184" spans="1:8" x14ac:dyDescent="0.3">
      <c r="A184" s="8"/>
      <c r="B184" s="7"/>
      <c r="C184" s="8"/>
      <c r="D184" s="8"/>
      <c r="E184" s="9"/>
      <c r="F184" s="10"/>
      <c r="G184" s="11" t="str">
        <f t="shared" si="2"/>
        <v>-</v>
      </c>
      <c r="H184" s="8"/>
    </row>
    <row r="185" spans="1:8" x14ac:dyDescent="0.3">
      <c r="A185" s="8"/>
      <c r="B185" s="7"/>
      <c r="C185" s="8"/>
      <c r="D185" s="8"/>
      <c r="E185" s="9"/>
      <c r="F185" s="10"/>
      <c r="G185" s="11" t="str">
        <f t="shared" si="2"/>
        <v>-</v>
      </c>
      <c r="H185" s="8"/>
    </row>
    <row r="186" spans="1:8" x14ac:dyDescent="0.3">
      <c r="A186" s="8"/>
      <c r="B186" s="7"/>
      <c r="C186" s="8"/>
      <c r="D186" s="8"/>
      <c r="E186" s="9"/>
      <c r="F186" s="10"/>
      <c r="G186" s="11" t="str">
        <f t="shared" si="2"/>
        <v>-</v>
      </c>
      <c r="H186" s="8"/>
    </row>
    <row r="187" spans="1:8" x14ac:dyDescent="0.3">
      <c r="A187" s="8"/>
      <c r="B187" s="7"/>
      <c r="C187" s="8"/>
      <c r="D187" s="8"/>
      <c r="E187" s="9"/>
      <c r="F187" s="10"/>
      <c r="G187" s="11" t="str">
        <f t="shared" si="2"/>
        <v>-</v>
      </c>
      <c r="H187" s="8"/>
    </row>
    <row r="188" spans="1:8" x14ac:dyDescent="0.3">
      <c r="A188" s="8"/>
      <c r="B188" s="7"/>
      <c r="C188" s="8"/>
      <c r="D188" s="8"/>
      <c r="E188" s="9"/>
      <c r="F188" s="10"/>
      <c r="G188" s="11" t="str">
        <f t="shared" si="2"/>
        <v>-</v>
      </c>
      <c r="H188" s="8"/>
    </row>
    <row r="189" spans="1:8" x14ac:dyDescent="0.3">
      <c r="A189" s="8"/>
      <c r="B189" s="7"/>
      <c r="C189" s="8"/>
      <c r="D189" s="8"/>
      <c r="E189" s="9"/>
      <c r="F189" s="10"/>
      <c r="G189" s="11" t="str">
        <f t="shared" si="2"/>
        <v>-</v>
      </c>
      <c r="H189" s="8"/>
    </row>
    <row r="190" spans="1:8" x14ac:dyDescent="0.3">
      <c r="A190" s="8"/>
      <c r="B190" s="7"/>
      <c r="C190" s="8"/>
      <c r="D190" s="8"/>
      <c r="E190" s="9"/>
      <c r="F190" s="10"/>
      <c r="G190" s="11" t="str">
        <f t="shared" si="2"/>
        <v>-</v>
      </c>
      <c r="H190" s="8"/>
    </row>
    <row r="191" spans="1:8" x14ac:dyDescent="0.3">
      <c r="A191" s="8"/>
      <c r="B191" s="7"/>
      <c r="C191" s="8"/>
      <c r="D191" s="8"/>
      <c r="E191" s="9"/>
      <c r="F191" s="10"/>
      <c r="G191" s="11" t="str">
        <f t="shared" si="2"/>
        <v>-</v>
      </c>
      <c r="H191" s="8"/>
    </row>
    <row r="192" spans="1:8" x14ac:dyDescent="0.3">
      <c r="A192" s="8"/>
      <c r="B192" s="7"/>
      <c r="C192" s="8"/>
      <c r="D192" s="8"/>
      <c r="E192" s="9"/>
      <c r="F192" s="10"/>
      <c r="G192" s="11" t="str">
        <f t="shared" si="2"/>
        <v>-</v>
      </c>
      <c r="H192" s="8"/>
    </row>
    <row r="193" spans="1:8" x14ac:dyDescent="0.3">
      <c r="A193" s="8"/>
      <c r="B193" s="7"/>
      <c r="C193" s="8"/>
      <c r="D193" s="8"/>
      <c r="E193" s="9"/>
      <c r="F193" s="10"/>
      <c r="G193" s="11" t="str">
        <f t="shared" si="2"/>
        <v>-</v>
      </c>
      <c r="H193" s="8"/>
    </row>
    <row r="194" spans="1:8" x14ac:dyDescent="0.3">
      <c r="A194" s="8"/>
      <c r="B194" s="7"/>
      <c r="C194" s="8"/>
      <c r="D194" s="8"/>
      <c r="E194" s="9"/>
      <c r="F194" s="10"/>
      <c r="G194" s="11" t="str">
        <f t="shared" si="2"/>
        <v>-</v>
      </c>
      <c r="H194" s="8"/>
    </row>
    <row r="195" spans="1:8" x14ac:dyDescent="0.3">
      <c r="A195" s="8"/>
      <c r="B195" s="7"/>
      <c r="C195" s="8"/>
      <c r="D195" s="8"/>
      <c r="E195" s="9"/>
      <c r="F195" s="10"/>
      <c r="G195" s="11" t="str">
        <f t="shared" si="2"/>
        <v>-</v>
      </c>
      <c r="H195" s="8"/>
    </row>
    <row r="196" spans="1:8" x14ac:dyDescent="0.3">
      <c r="A196" s="8"/>
      <c r="B196" s="7"/>
      <c r="C196" s="8"/>
      <c r="D196" s="8"/>
      <c r="E196" s="9"/>
      <c r="F196" s="10"/>
      <c r="G196" s="11" t="str">
        <f t="shared" si="2"/>
        <v>-</v>
      </c>
      <c r="H196" s="8"/>
    </row>
    <row r="197" spans="1:8" x14ac:dyDescent="0.3">
      <c r="A197" s="8"/>
      <c r="B197" s="7"/>
      <c r="C197" s="8"/>
      <c r="D197" s="8"/>
      <c r="E197" s="9"/>
      <c r="F197" s="10"/>
      <c r="G197" s="11" t="str">
        <f t="shared" si="2"/>
        <v>-</v>
      </c>
      <c r="H197" s="8"/>
    </row>
    <row r="198" spans="1:8" x14ac:dyDescent="0.3">
      <c r="A198" s="8"/>
      <c r="B198" s="7"/>
      <c r="C198" s="8"/>
      <c r="D198" s="8"/>
      <c r="E198" s="9"/>
      <c r="F198" s="10"/>
      <c r="G198" s="11" t="str">
        <f t="shared" ref="G198:G261" si="3">IF(E198="","-",E198*F198)</f>
        <v>-</v>
      </c>
      <c r="H198" s="8"/>
    </row>
    <row r="199" spans="1:8" x14ac:dyDescent="0.3">
      <c r="A199" s="8"/>
      <c r="B199" s="7"/>
      <c r="C199" s="8"/>
      <c r="D199" s="8"/>
      <c r="E199" s="9"/>
      <c r="F199" s="10"/>
      <c r="G199" s="11" t="str">
        <f t="shared" si="3"/>
        <v>-</v>
      </c>
      <c r="H199" s="8"/>
    </row>
    <row r="200" spans="1:8" x14ac:dyDescent="0.3">
      <c r="A200" s="8"/>
      <c r="B200" s="7"/>
      <c r="C200" s="8"/>
      <c r="D200" s="8"/>
      <c r="E200" s="9"/>
      <c r="F200" s="10"/>
      <c r="G200" s="11" t="str">
        <f t="shared" si="3"/>
        <v>-</v>
      </c>
      <c r="H200" s="8"/>
    </row>
    <row r="201" spans="1:8" x14ac:dyDescent="0.3">
      <c r="A201" s="8"/>
      <c r="B201" s="7"/>
      <c r="C201" s="8"/>
      <c r="D201" s="8"/>
      <c r="E201" s="9"/>
      <c r="F201" s="10"/>
      <c r="G201" s="11" t="str">
        <f t="shared" si="3"/>
        <v>-</v>
      </c>
      <c r="H201" s="8"/>
    </row>
    <row r="202" spans="1:8" x14ac:dyDescent="0.3">
      <c r="A202" s="8"/>
      <c r="B202" s="7"/>
      <c r="C202" s="8"/>
      <c r="D202" s="8"/>
      <c r="E202" s="9"/>
      <c r="F202" s="10"/>
      <c r="G202" s="11" t="str">
        <f t="shared" si="3"/>
        <v>-</v>
      </c>
      <c r="H202" s="8"/>
    </row>
    <row r="203" spans="1:8" x14ac:dyDescent="0.3">
      <c r="A203" s="8"/>
      <c r="B203" s="7"/>
      <c r="C203" s="8"/>
      <c r="D203" s="8"/>
      <c r="E203" s="9"/>
      <c r="F203" s="10"/>
      <c r="G203" s="11" t="str">
        <f t="shared" si="3"/>
        <v>-</v>
      </c>
      <c r="H203" s="8"/>
    </row>
    <row r="204" spans="1:8" x14ac:dyDescent="0.3">
      <c r="A204" s="8"/>
      <c r="B204" s="7"/>
      <c r="C204" s="8"/>
      <c r="D204" s="8"/>
      <c r="E204" s="9"/>
      <c r="F204" s="10"/>
      <c r="G204" s="11" t="str">
        <f t="shared" si="3"/>
        <v>-</v>
      </c>
      <c r="H204" s="8"/>
    </row>
    <row r="205" spans="1:8" x14ac:dyDescent="0.3">
      <c r="A205" s="8"/>
      <c r="B205" s="7"/>
      <c r="C205" s="8"/>
      <c r="D205" s="8"/>
      <c r="E205" s="9"/>
      <c r="F205" s="10"/>
      <c r="G205" s="11" t="str">
        <f t="shared" si="3"/>
        <v>-</v>
      </c>
      <c r="H205" s="8"/>
    </row>
    <row r="206" spans="1:8" x14ac:dyDescent="0.3">
      <c r="A206" s="8"/>
      <c r="B206" s="7"/>
      <c r="C206" s="8"/>
      <c r="D206" s="8"/>
      <c r="E206" s="9"/>
      <c r="F206" s="10"/>
      <c r="G206" s="11" t="str">
        <f t="shared" si="3"/>
        <v>-</v>
      </c>
      <c r="H206" s="8"/>
    </row>
    <row r="207" spans="1:8" x14ac:dyDescent="0.3">
      <c r="A207" s="8"/>
      <c r="B207" s="7"/>
      <c r="C207" s="8"/>
      <c r="D207" s="8"/>
      <c r="E207" s="9"/>
      <c r="F207" s="10"/>
      <c r="G207" s="11" t="str">
        <f t="shared" si="3"/>
        <v>-</v>
      </c>
      <c r="H207" s="8"/>
    </row>
    <row r="208" spans="1:8" x14ac:dyDescent="0.3">
      <c r="A208" s="8"/>
      <c r="B208" s="7"/>
      <c r="C208" s="8"/>
      <c r="D208" s="8"/>
      <c r="E208" s="9"/>
      <c r="F208" s="10"/>
      <c r="G208" s="11" t="str">
        <f t="shared" si="3"/>
        <v>-</v>
      </c>
      <c r="H208" s="8"/>
    </row>
    <row r="209" spans="1:8" x14ac:dyDescent="0.3">
      <c r="A209" s="8"/>
      <c r="B209" s="7"/>
      <c r="C209" s="8"/>
      <c r="D209" s="8"/>
      <c r="E209" s="9"/>
      <c r="F209" s="10"/>
      <c r="G209" s="11" t="str">
        <f t="shared" si="3"/>
        <v>-</v>
      </c>
      <c r="H209" s="8"/>
    </row>
    <row r="210" spans="1:8" x14ac:dyDescent="0.3">
      <c r="A210" s="8"/>
      <c r="B210" s="7"/>
      <c r="C210" s="8"/>
      <c r="D210" s="8"/>
      <c r="E210" s="9"/>
      <c r="F210" s="10"/>
      <c r="G210" s="11" t="str">
        <f t="shared" si="3"/>
        <v>-</v>
      </c>
      <c r="H210" s="8"/>
    </row>
    <row r="211" spans="1:8" x14ac:dyDescent="0.3">
      <c r="A211" s="8"/>
      <c r="B211" s="7"/>
      <c r="C211" s="8"/>
      <c r="D211" s="8"/>
      <c r="E211" s="9"/>
      <c r="F211" s="10"/>
      <c r="G211" s="11" t="str">
        <f t="shared" si="3"/>
        <v>-</v>
      </c>
      <c r="H211" s="8"/>
    </row>
    <row r="212" spans="1:8" x14ac:dyDescent="0.3">
      <c r="A212" s="8"/>
      <c r="B212" s="7"/>
      <c r="C212" s="8"/>
      <c r="D212" s="8"/>
      <c r="E212" s="9"/>
      <c r="F212" s="10"/>
      <c r="G212" s="11" t="str">
        <f t="shared" si="3"/>
        <v>-</v>
      </c>
      <c r="H212" s="8"/>
    </row>
    <row r="213" spans="1:8" x14ac:dyDescent="0.3">
      <c r="A213" s="8"/>
      <c r="B213" s="7"/>
      <c r="C213" s="8"/>
      <c r="D213" s="8"/>
      <c r="E213" s="9"/>
      <c r="F213" s="10"/>
      <c r="G213" s="11" t="str">
        <f t="shared" si="3"/>
        <v>-</v>
      </c>
      <c r="H213" s="8"/>
    </row>
    <row r="214" spans="1:8" x14ac:dyDescent="0.3">
      <c r="A214" s="8"/>
      <c r="B214" s="7"/>
      <c r="C214" s="8"/>
      <c r="D214" s="8"/>
      <c r="E214" s="9"/>
      <c r="F214" s="10"/>
      <c r="G214" s="11" t="str">
        <f t="shared" si="3"/>
        <v>-</v>
      </c>
      <c r="H214" s="8"/>
    </row>
    <row r="215" spans="1:8" x14ac:dyDescent="0.3">
      <c r="A215" s="8"/>
      <c r="B215" s="7"/>
      <c r="C215" s="8"/>
      <c r="D215" s="8"/>
      <c r="E215" s="9"/>
      <c r="F215" s="10"/>
      <c r="G215" s="11" t="str">
        <f t="shared" si="3"/>
        <v>-</v>
      </c>
      <c r="H215" s="8"/>
    </row>
    <row r="216" spans="1:8" x14ac:dyDescent="0.3">
      <c r="A216" s="8"/>
      <c r="B216" s="7"/>
      <c r="C216" s="8"/>
      <c r="D216" s="8"/>
      <c r="E216" s="9"/>
      <c r="F216" s="10"/>
      <c r="G216" s="11" t="str">
        <f t="shared" si="3"/>
        <v>-</v>
      </c>
      <c r="H216" s="8"/>
    </row>
    <row r="217" spans="1:8" x14ac:dyDescent="0.3">
      <c r="A217" s="8"/>
      <c r="B217" s="7"/>
      <c r="C217" s="8"/>
      <c r="D217" s="8"/>
      <c r="E217" s="9"/>
      <c r="F217" s="10"/>
      <c r="G217" s="11" t="str">
        <f t="shared" si="3"/>
        <v>-</v>
      </c>
      <c r="H217" s="8"/>
    </row>
    <row r="218" spans="1:8" x14ac:dyDescent="0.3">
      <c r="A218" s="8"/>
      <c r="B218" s="7"/>
      <c r="C218" s="8"/>
      <c r="D218" s="8"/>
      <c r="E218" s="9"/>
      <c r="F218" s="10"/>
      <c r="G218" s="11" t="str">
        <f t="shared" si="3"/>
        <v>-</v>
      </c>
      <c r="H218" s="8"/>
    </row>
    <row r="219" spans="1:8" x14ac:dyDescent="0.3">
      <c r="A219" s="8"/>
      <c r="B219" s="7"/>
      <c r="C219" s="8"/>
      <c r="D219" s="8"/>
      <c r="E219" s="9"/>
      <c r="F219" s="10"/>
      <c r="G219" s="11" t="str">
        <f t="shared" si="3"/>
        <v>-</v>
      </c>
      <c r="H219" s="8"/>
    </row>
    <row r="220" spans="1:8" x14ac:dyDescent="0.3">
      <c r="A220" s="8"/>
      <c r="B220" s="7"/>
      <c r="C220" s="8"/>
      <c r="D220" s="8"/>
      <c r="E220" s="9"/>
      <c r="F220" s="10"/>
      <c r="G220" s="11" t="str">
        <f t="shared" si="3"/>
        <v>-</v>
      </c>
      <c r="H220" s="8"/>
    </row>
    <row r="221" spans="1:8" x14ac:dyDescent="0.3">
      <c r="A221" s="8"/>
      <c r="B221" s="7"/>
      <c r="C221" s="8"/>
      <c r="D221" s="8"/>
      <c r="E221" s="9"/>
      <c r="F221" s="10"/>
      <c r="G221" s="11" t="str">
        <f t="shared" si="3"/>
        <v>-</v>
      </c>
      <c r="H221" s="8"/>
    </row>
    <row r="222" spans="1:8" x14ac:dyDescent="0.3">
      <c r="A222" s="8"/>
      <c r="B222" s="7"/>
      <c r="C222" s="8"/>
      <c r="D222" s="8"/>
      <c r="E222" s="9"/>
      <c r="F222" s="10"/>
      <c r="G222" s="11" t="str">
        <f t="shared" si="3"/>
        <v>-</v>
      </c>
      <c r="H222" s="8"/>
    </row>
    <row r="223" spans="1:8" x14ac:dyDescent="0.3">
      <c r="A223" s="8"/>
      <c r="B223" s="7"/>
      <c r="C223" s="8"/>
      <c r="D223" s="8"/>
      <c r="E223" s="9"/>
      <c r="F223" s="10"/>
      <c r="G223" s="11" t="str">
        <f t="shared" si="3"/>
        <v>-</v>
      </c>
      <c r="H223" s="8"/>
    </row>
    <row r="224" spans="1:8" x14ac:dyDescent="0.3">
      <c r="A224" s="8"/>
      <c r="B224" s="7"/>
      <c r="C224" s="8"/>
      <c r="D224" s="8"/>
      <c r="E224" s="9"/>
      <c r="F224" s="10"/>
      <c r="G224" s="11" t="str">
        <f t="shared" si="3"/>
        <v>-</v>
      </c>
      <c r="H224" s="8"/>
    </row>
    <row r="225" spans="1:8" x14ac:dyDescent="0.3">
      <c r="A225" s="8"/>
      <c r="B225" s="7"/>
      <c r="C225" s="8"/>
      <c r="D225" s="8"/>
      <c r="E225" s="9"/>
      <c r="F225" s="10"/>
      <c r="G225" s="11" t="str">
        <f t="shared" si="3"/>
        <v>-</v>
      </c>
      <c r="H225" s="8"/>
    </row>
    <row r="226" spans="1:8" x14ac:dyDescent="0.3">
      <c r="A226" s="8"/>
      <c r="B226" s="7"/>
      <c r="C226" s="8"/>
      <c r="D226" s="8"/>
      <c r="E226" s="9"/>
      <c r="F226" s="10"/>
      <c r="G226" s="11" t="str">
        <f t="shared" si="3"/>
        <v>-</v>
      </c>
      <c r="H226" s="8"/>
    </row>
    <row r="227" spans="1:8" x14ac:dyDescent="0.3">
      <c r="A227" s="8"/>
      <c r="B227" s="7"/>
      <c r="C227" s="8"/>
      <c r="D227" s="8"/>
      <c r="E227" s="9"/>
      <c r="F227" s="10"/>
      <c r="G227" s="11" t="str">
        <f t="shared" si="3"/>
        <v>-</v>
      </c>
      <c r="H227" s="8"/>
    </row>
    <row r="228" spans="1:8" x14ac:dyDescent="0.3">
      <c r="A228" s="8"/>
      <c r="B228" s="7"/>
      <c r="C228" s="8"/>
      <c r="D228" s="8"/>
      <c r="E228" s="9"/>
      <c r="F228" s="10"/>
      <c r="G228" s="11" t="str">
        <f t="shared" si="3"/>
        <v>-</v>
      </c>
      <c r="H228" s="8"/>
    </row>
    <row r="229" spans="1:8" x14ac:dyDescent="0.3">
      <c r="A229" s="8"/>
      <c r="B229" s="7"/>
      <c r="C229" s="8"/>
      <c r="D229" s="8"/>
      <c r="E229" s="9"/>
      <c r="F229" s="10"/>
      <c r="G229" s="11" t="str">
        <f t="shared" si="3"/>
        <v>-</v>
      </c>
      <c r="H229" s="8"/>
    </row>
    <row r="230" spans="1:8" x14ac:dyDescent="0.3">
      <c r="A230" s="8"/>
      <c r="B230" s="7"/>
      <c r="C230" s="8"/>
      <c r="D230" s="8"/>
      <c r="E230" s="9"/>
      <c r="F230" s="10"/>
      <c r="G230" s="11" t="str">
        <f t="shared" si="3"/>
        <v>-</v>
      </c>
      <c r="H230" s="8"/>
    </row>
    <row r="231" spans="1:8" x14ac:dyDescent="0.3">
      <c r="A231" s="8"/>
      <c r="B231" s="7"/>
      <c r="C231" s="8"/>
      <c r="D231" s="8"/>
      <c r="E231" s="9"/>
      <c r="F231" s="10"/>
      <c r="G231" s="11" t="str">
        <f t="shared" si="3"/>
        <v>-</v>
      </c>
      <c r="H231" s="8"/>
    </row>
    <row r="232" spans="1:8" x14ac:dyDescent="0.3">
      <c r="A232" s="8"/>
      <c r="B232" s="7"/>
      <c r="C232" s="8"/>
      <c r="D232" s="8"/>
      <c r="E232" s="9"/>
      <c r="F232" s="10"/>
      <c r="G232" s="11" t="str">
        <f t="shared" si="3"/>
        <v>-</v>
      </c>
      <c r="H232" s="8"/>
    </row>
    <row r="233" spans="1:8" x14ac:dyDescent="0.3">
      <c r="A233" s="8"/>
      <c r="B233" s="7"/>
      <c r="C233" s="8"/>
      <c r="D233" s="8"/>
      <c r="E233" s="9"/>
      <c r="F233" s="10"/>
      <c r="G233" s="11" t="str">
        <f t="shared" si="3"/>
        <v>-</v>
      </c>
      <c r="H233" s="8"/>
    </row>
    <row r="234" spans="1:8" x14ac:dyDescent="0.3">
      <c r="A234" s="8"/>
      <c r="B234" s="7"/>
      <c r="C234" s="8"/>
      <c r="D234" s="8"/>
      <c r="E234" s="9"/>
      <c r="F234" s="10"/>
      <c r="G234" s="11" t="str">
        <f t="shared" si="3"/>
        <v>-</v>
      </c>
      <c r="H234" s="8"/>
    </row>
    <row r="235" spans="1:8" x14ac:dyDescent="0.3">
      <c r="A235" s="8"/>
      <c r="B235" s="7"/>
      <c r="C235" s="8"/>
      <c r="D235" s="8"/>
      <c r="E235" s="9"/>
      <c r="F235" s="10"/>
      <c r="G235" s="11" t="str">
        <f t="shared" si="3"/>
        <v>-</v>
      </c>
      <c r="H235" s="8"/>
    </row>
    <row r="236" spans="1:8" x14ac:dyDescent="0.3">
      <c r="A236" s="8"/>
      <c r="B236" s="7"/>
      <c r="C236" s="8"/>
      <c r="D236" s="8"/>
      <c r="E236" s="9"/>
      <c r="F236" s="10"/>
      <c r="G236" s="11" t="str">
        <f t="shared" si="3"/>
        <v>-</v>
      </c>
      <c r="H236" s="8"/>
    </row>
    <row r="237" spans="1:8" x14ac:dyDescent="0.3">
      <c r="A237" s="8"/>
      <c r="B237" s="7"/>
      <c r="C237" s="8"/>
      <c r="D237" s="8"/>
      <c r="E237" s="9"/>
      <c r="F237" s="10"/>
      <c r="G237" s="11" t="str">
        <f t="shared" si="3"/>
        <v>-</v>
      </c>
      <c r="H237" s="8"/>
    </row>
    <row r="238" spans="1:8" x14ac:dyDescent="0.3">
      <c r="A238" s="8"/>
      <c r="B238" s="7"/>
      <c r="C238" s="8"/>
      <c r="D238" s="8"/>
      <c r="E238" s="9"/>
      <c r="F238" s="10"/>
      <c r="G238" s="11" t="str">
        <f t="shared" si="3"/>
        <v>-</v>
      </c>
      <c r="H238" s="8"/>
    </row>
    <row r="239" spans="1:8" x14ac:dyDescent="0.3">
      <c r="A239" s="8"/>
      <c r="B239" s="7"/>
      <c r="C239" s="8"/>
      <c r="D239" s="8"/>
      <c r="E239" s="9"/>
      <c r="F239" s="10"/>
      <c r="G239" s="11" t="str">
        <f t="shared" si="3"/>
        <v>-</v>
      </c>
      <c r="H239" s="8"/>
    </row>
    <row r="240" spans="1:8" x14ac:dyDescent="0.3">
      <c r="A240" s="8"/>
      <c r="B240" s="7"/>
      <c r="C240" s="8"/>
      <c r="D240" s="8"/>
      <c r="E240" s="9"/>
      <c r="F240" s="10"/>
      <c r="G240" s="11" t="str">
        <f t="shared" si="3"/>
        <v>-</v>
      </c>
      <c r="H240" s="8"/>
    </row>
    <row r="241" spans="1:8" x14ac:dyDescent="0.3">
      <c r="A241" s="8"/>
      <c r="B241" s="7"/>
      <c r="C241" s="8"/>
      <c r="D241" s="8"/>
      <c r="E241" s="9"/>
      <c r="F241" s="10"/>
      <c r="G241" s="11" t="str">
        <f t="shared" si="3"/>
        <v>-</v>
      </c>
      <c r="H241" s="8"/>
    </row>
    <row r="242" spans="1:8" x14ac:dyDescent="0.3">
      <c r="A242" s="8"/>
      <c r="B242" s="7"/>
      <c r="C242" s="8"/>
      <c r="D242" s="8"/>
      <c r="E242" s="9"/>
      <c r="F242" s="10"/>
      <c r="G242" s="11" t="str">
        <f t="shared" si="3"/>
        <v>-</v>
      </c>
      <c r="H242" s="8"/>
    </row>
    <row r="243" spans="1:8" x14ac:dyDescent="0.3">
      <c r="A243" s="8"/>
      <c r="B243" s="7"/>
      <c r="C243" s="8"/>
      <c r="D243" s="8"/>
      <c r="E243" s="9"/>
      <c r="F243" s="10"/>
      <c r="G243" s="11" t="str">
        <f t="shared" si="3"/>
        <v>-</v>
      </c>
      <c r="H243" s="8"/>
    </row>
    <row r="244" spans="1:8" x14ac:dyDescent="0.3">
      <c r="A244" s="8"/>
      <c r="B244" s="7"/>
      <c r="C244" s="8"/>
      <c r="D244" s="8"/>
      <c r="E244" s="9"/>
      <c r="F244" s="10"/>
      <c r="G244" s="11" t="str">
        <f t="shared" si="3"/>
        <v>-</v>
      </c>
      <c r="H244" s="8"/>
    </row>
    <row r="245" spans="1:8" x14ac:dyDescent="0.3">
      <c r="A245" s="8"/>
      <c r="B245" s="7"/>
      <c r="C245" s="8"/>
      <c r="D245" s="8"/>
      <c r="E245" s="9"/>
      <c r="F245" s="10"/>
      <c r="G245" s="11" t="str">
        <f t="shared" si="3"/>
        <v>-</v>
      </c>
      <c r="H245" s="8"/>
    </row>
    <row r="246" spans="1:8" x14ac:dyDescent="0.3">
      <c r="A246" s="8"/>
      <c r="B246" s="7"/>
      <c r="C246" s="8"/>
      <c r="D246" s="8"/>
      <c r="E246" s="9"/>
      <c r="F246" s="10"/>
      <c r="G246" s="11" t="str">
        <f t="shared" si="3"/>
        <v>-</v>
      </c>
      <c r="H246" s="8"/>
    </row>
    <row r="247" spans="1:8" x14ac:dyDescent="0.3">
      <c r="A247" s="8"/>
      <c r="B247" s="7"/>
      <c r="C247" s="8"/>
      <c r="D247" s="8"/>
      <c r="E247" s="9"/>
      <c r="F247" s="10"/>
      <c r="G247" s="11" t="str">
        <f t="shared" si="3"/>
        <v>-</v>
      </c>
      <c r="H247" s="8"/>
    </row>
    <row r="248" spans="1:8" x14ac:dyDescent="0.3">
      <c r="A248" s="8"/>
      <c r="B248" s="7"/>
      <c r="C248" s="8"/>
      <c r="D248" s="8"/>
      <c r="E248" s="9"/>
      <c r="F248" s="10"/>
      <c r="G248" s="11" t="str">
        <f t="shared" si="3"/>
        <v>-</v>
      </c>
      <c r="H248" s="8"/>
    </row>
    <row r="249" spans="1:8" x14ac:dyDescent="0.3">
      <c r="A249" s="8"/>
      <c r="B249" s="7"/>
      <c r="C249" s="8"/>
      <c r="D249" s="8"/>
      <c r="E249" s="9"/>
      <c r="F249" s="10"/>
      <c r="G249" s="11" t="str">
        <f t="shared" si="3"/>
        <v>-</v>
      </c>
      <c r="H249" s="8"/>
    </row>
    <row r="250" spans="1:8" x14ac:dyDescent="0.3">
      <c r="A250" s="8"/>
      <c r="B250" s="7"/>
      <c r="C250" s="8"/>
      <c r="D250" s="8"/>
      <c r="E250" s="9"/>
      <c r="F250" s="10"/>
      <c r="G250" s="11" t="str">
        <f t="shared" si="3"/>
        <v>-</v>
      </c>
      <c r="H250" s="8"/>
    </row>
    <row r="251" spans="1:8" x14ac:dyDescent="0.3">
      <c r="A251" s="8"/>
      <c r="B251" s="7"/>
      <c r="C251" s="8"/>
      <c r="D251" s="8"/>
      <c r="E251" s="9"/>
      <c r="F251" s="10"/>
      <c r="G251" s="11" t="str">
        <f t="shared" si="3"/>
        <v>-</v>
      </c>
      <c r="H251" s="8"/>
    </row>
    <row r="252" spans="1:8" x14ac:dyDescent="0.3">
      <c r="A252" s="8"/>
      <c r="B252" s="7"/>
      <c r="C252" s="8"/>
      <c r="D252" s="8"/>
      <c r="E252" s="9"/>
      <c r="F252" s="10"/>
      <c r="G252" s="11" t="str">
        <f t="shared" si="3"/>
        <v>-</v>
      </c>
      <c r="H252" s="8"/>
    </row>
    <row r="253" spans="1:8" x14ac:dyDescent="0.3">
      <c r="A253" s="8"/>
      <c r="B253" s="7"/>
      <c r="C253" s="8"/>
      <c r="D253" s="8"/>
      <c r="E253" s="9"/>
      <c r="F253" s="10"/>
      <c r="G253" s="11" t="str">
        <f t="shared" si="3"/>
        <v>-</v>
      </c>
      <c r="H253" s="8"/>
    </row>
    <row r="254" spans="1:8" x14ac:dyDescent="0.3">
      <c r="A254" s="8"/>
      <c r="B254" s="7"/>
      <c r="C254" s="8"/>
      <c r="D254" s="8"/>
      <c r="E254" s="9"/>
      <c r="F254" s="10"/>
      <c r="G254" s="11" t="str">
        <f t="shared" si="3"/>
        <v>-</v>
      </c>
      <c r="H254" s="8"/>
    </row>
    <row r="255" spans="1:8" x14ac:dyDescent="0.3">
      <c r="A255" s="8"/>
      <c r="B255" s="7"/>
      <c r="C255" s="8"/>
      <c r="D255" s="8"/>
      <c r="E255" s="9"/>
      <c r="F255" s="10"/>
      <c r="G255" s="11" t="str">
        <f t="shared" si="3"/>
        <v>-</v>
      </c>
      <c r="H255" s="8"/>
    </row>
    <row r="256" spans="1:8" x14ac:dyDescent="0.3">
      <c r="A256" s="8"/>
      <c r="B256" s="7"/>
      <c r="C256" s="8"/>
      <c r="D256" s="8"/>
      <c r="E256" s="9"/>
      <c r="F256" s="10"/>
      <c r="G256" s="11" t="str">
        <f t="shared" si="3"/>
        <v>-</v>
      </c>
      <c r="H256" s="8"/>
    </row>
    <row r="257" spans="1:8" x14ac:dyDescent="0.3">
      <c r="A257" s="8"/>
      <c r="B257" s="7"/>
      <c r="C257" s="8"/>
      <c r="D257" s="8"/>
      <c r="E257" s="9"/>
      <c r="F257" s="10"/>
      <c r="G257" s="11" t="str">
        <f t="shared" si="3"/>
        <v>-</v>
      </c>
      <c r="H257" s="8"/>
    </row>
    <row r="258" spans="1:8" x14ac:dyDescent="0.3">
      <c r="A258" s="8"/>
      <c r="B258" s="7"/>
      <c r="C258" s="8"/>
      <c r="D258" s="8"/>
      <c r="E258" s="9"/>
      <c r="F258" s="10"/>
      <c r="G258" s="11" t="str">
        <f t="shared" si="3"/>
        <v>-</v>
      </c>
      <c r="H258" s="8"/>
    </row>
    <row r="259" spans="1:8" x14ac:dyDescent="0.3">
      <c r="A259" s="8"/>
      <c r="B259" s="7"/>
      <c r="C259" s="8"/>
      <c r="D259" s="8"/>
      <c r="E259" s="9"/>
      <c r="F259" s="10"/>
      <c r="G259" s="11" t="str">
        <f t="shared" si="3"/>
        <v>-</v>
      </c>
      <c r="H259" s="8"/>
    </row>
    <row r="260" spans="1:8" x14ac:dyDescent="0.3">
      <c r="A260" s="8"/>
      <c r="B260" s="7"/>
      <c r="C260" s="8"/>
      <c r="D260" s="8"/>
      <c r="E260" s="9"/>
      <c r="F260" s="10"/>
      <c r="G260" s="11" t="str">
        <f t="shared" si="3"/>
        <v>-</v>
      </c>
      <c r="H260" s="8"/>
    </row>
    <row r="261" spans="1:8" x14ac:dyDescent="0.3">
      <c r="A261" s="8"/>
      <c r="B261" s="7"/>
      <c r="C261" s="8"/>
      <c r="D261" s="8"/>
      <c r="E261" s="9"/>
      <c r="F261" s="10"/>
      <c r="G261" s="11" t="str">
        <f t="shared" si="3"/>
        <v>-</v>
      </c>
      <c r="H261" s="8"/>
    </row>
    <row r="262" spans="1:8" x14ac:dyDescent="0.3">
      <c r="A262" s="8"/>
      <c r="B262" s="7"/>
      <c r="C262" s="8"/>
      <c r="D262" s="8"/>
      <c r="E262" s="9"/>
      <c r="F262" s="10"/>
      <c r="G262" s="11" t="str">
        <f t="shared" ref="G262:G325" si="4">IF(E262="","-",E262*F262)</f>
        <v>-</v>
      </c>
      <c r="H262" s="8"/>
    </row>
    <row r="263" spans="1:8" x14ac:dyDescent="0.3">
      <c r="A263" s="8"/>
      <c r="B263" s="7"/>
      <c r="C263" s="8"/>
      <c r="D263" s="8"/>
      <c r="E263" s="9"/>
      <c r="F263" s="10"/>
      <c r="G263" s="11" t="str">
        <f t="shared" si="4"/>
        <v>-</v>
      </c>
      <c r="H263" s="8"/>
    </row>
    <row r="264" spans="1:8" x14ac:dyDescent="0.3">
      <c r="A264" s="8"/>
      <c r="B264" s="7"/>
      <c r="C264" s="8"/>
      <c r="D264" s="8"/>
      <c r="E264" s="9"/>
      <c r="F264" s="10"/>
      <c r="G264" s="11" t="str">
        <f t="shared" si="4"/>
        <v>-</v>
      </c>
      <c r="H264" s="8"/>
    </row>
    <row r="265" spans="1:8" x14ac:dyDescent="0.3">
      <c r="A265" s="8"/>
      <c r="B265" s="7"/>
      <c r="C265" s="8"/>
      <c r="D265" s="8"/>
      <c r="E265" s="9"/>
      <c r="F265" s="10"/>
      <c r="G265" s="11" t="str">
        <f t="shared" si="4"/>
        <v>-</v>
      </c>
      <c r="H265" s="8"/>
    </row>
    <row r="266" spans="1:8" x14ac:dyDescent="0.3">
      <c r="A266" s="8"/>
      <c r="B266" s="7"/>
      <c r="C266" s="8"/>
      <c r="D266" s="8"/>
      <c r="E266" s="9"/>
      <c r="F266" s="10"/>
      <c r="G266" s="11" t="str">
        <f t="shared" si="4"/>
        <v>-</v>
      </c>
      <c r="H266" s="8"/>
    </row>
    <row r="267" spans="1:8" x14ac:dyDescent="0.3">
      <c r="A267" s="8"/>
      <c r="B267" s="7"/>
      <c r="C267" s="8"/>
      <c r="D267" s="8"/>
      <c r="E267" s="9"/>
      <c r="F267" s="10"/>
      <c r="G267" s="11" t="str">
        <f t="shared" si="4"/>
        <v>-</v>
      </c>
      <c r="H267" s="8"/>
    </row>
    <row r="268" spans="1:8" x14ac:dyDescent="0.3">
      <c r="A268" s="8"/>
      <c r="B268" s="7"/>
      <c r="C268" s="8"/>
      <c r="D268" s="8"/>
      <c r="E268" s="9"/>
      <c r="F268" s="10"/>
      <c r="G268" s="11" t="str">
        <f t="shared" si="4"/>
        <v>-</v>
      </c>
      <c r="H268" s="8"/>
    </row>
    <row r="269" spans="1:8" x14ac:dyDescent="0.3">
      <c r="A269" s="8"/>
      <c r="B269" s="7"/>
      <c r="C269" s="8"/>
      <c r="D269" s="8"/>
      <c r="E269" s="9"/>
      <c r="F269" s="10"/>
      <c r="G269" s="11" t="str">
        <f t="shared" si="4"/>
        <v>-</v>
      </c>
      <c r="H269" s="8"/>
    </row>
    <row r="270" spans="1:8" x14ac:dyDescent="0.3">
      <c r="A270" s="8"/>
      <c r="B270" s="7"/>
      <c r="C270" s="8"/>
      <c r="D270" s="8"/>
      <c r="E270" s="9"/>
      <c r="F270" s="10"/>
      <c r="G270" s="11" t="str">
        <f t="shared" si="4"/>
        <v>-</v>
      </c>
      <c r="H270" s="8"/>
    </row>
    <row r="271" spans="1:8" x14ac:dyDescent="0.3">
      <c r="A271" s="8"/>
      <c r="B271" s="7"/>
      <c r="C271" s="8"/>
      <c r="D271" s="8"/>
      <c r="E271" s="9"/>
      <c r="F271" s="10"/>
      <c r="G271" s="11" t="str">
        <f t="shared" si="4"/>
        <v>-</v>
      </c>
      <c r="H271" s="8"/>
    </row>
    <row r="272" spans="1:8" x14ac:dyDescent="0.3">
      <c r="A272" s="8"/>
      <c r="B272" s="7"/>
      <c r="C272" s="8"/>
      <c r="D272" s="8"/>
      <c r="E272" s="9"/>
      <c r="F272" s="10"/>
      <c r="G272" s="11" t="str">
        <f t="shared" si="4"/>
        <v>-</v>
      </c>
      <c r="H272" s="8"/>
    </row>
    <row r="273" spans="1:8" x14ac:dyDescent="0.3">
      <c r="A273" s="8"/>
      <c r="B273" s="7"/>
      <c r="C273" s="8"/>
      <c r="D273" s="8"/>
      <c r="E273" s="9"/>
      <c r="F273" s="10"/>
      <c r="G273" s="11" t="str">
        <f t="shared" si="4"/>
        <v>-</v>
      </c>
      <c r="H273" s="8"/>
    </row>
    <row r="274" spans="1:8" x14ac:dyDescent="0.3">
      <c r="A274" s="8"/>
      <c r="B274" s="7"/>
      <c r="C274" s="8"/>
      <c r="D274" s="8"/>
      <c r="E274" s="9"/>
      <c r="F274" s="10"/>
      <c r="G274" s="11" t="str">
        <f t="shared" si="4"/>
        <v>-</v>
      </c>
      <c r="H274" s="8"/>
    </row>
    <row r="275" spans="1:8" x14ac:dyDescent="0.3">
      <c r="A275" s="8"/>
      <c r="B275" s="7"/>
      <c r="C275" s="8"/>
      <c r="D275" s="8"/>
      <c r="E275" s="9"/>
      <c r="F275" s="10"/>
      <c r="G275" s="11" t="str">
        <f t="shared" si="4"/>
        <v>-</v>
      </c>
      <c r="H275" s="8"/>
    </row>
    <row r="276" spans="1:8" x14ac:dyDescent="0.3">
      <c r="A276" s="8"/>
      <c r="B276" s="7"/>
      <c r="C276" s="8"/>
      <c r="D276" s="8"/>
      <c r="E276" s="9"/>
      <c r="F276" s="10"/>
      <c r="G276" s="11" t="str">
        <f t="shared" si="4"/>
        <v>-</v>
      </c>
      <c r="H276" s="8"/>
    </row>
    <row r="277" spans="1:8" x14ac:dyDescent="0.3">
      <c r="A277" s="8"/>
      <c r="B277" s="7"/>
      <c r="C277" s="8"/>
      <c r="D277" s="8"/>
      <c r="E277" s="9"/>
      <c r="F277" s="10"/>
      <c r="G277" s="11" t="str">
        <f t="shared" si="4"/>
        <v>-</v>
      </c>
      <c r="H277" s="8"/>
    </row>
    <row r="278" spans="1:8" x14ac:dyDescent="0.3">
      <c r="A278" s="8"/>
      <c r="B278" s="7"/>
      <c r="C278" s="8"/>
      <c r="D278" s="8"/>
      <c r="E278" s="9"/>
      <c r="F278" s="10"/>
      <c r="G278" s="11" t="str">
        <f t="shared" si="4"/>
        <v>-</v>
      </c>
      <c r="H278" s="8"/>
    </row>
    <row r="279" spans="1:8" x14ac:dyDescent="0.3">
      <c r="A279" s="8"/>
      <c r="B279" s="7"/>
      <c r="C279" s="8"/>
      <c r="D279" s="8"/>
      <c r="E279" s="9"/>
      <c r="F279" s="10"/>
      <c r="G279" s="11" t="str">
        <f t="shared" si="4"/>
        <v>-</v>
      </c>
      <c r="H279" s="8"/>
    </row>
    <row r="280" spans="1:8" x14ac:dyDescent="0.3">
      <c r="A280" s="8"/>
      <c r="B280" s="7"/>
      <c r="C280" s="8"/>
      <c r="D280" s="8"/>
      <c r="E280" s="9"/>
      <c r="F280" s="10"/>
      <c r="G280" s="11" t="str">
        <f t="shared" si="4"/>
        <v>-</v>
      </c>
      <c r="H280" s="8"/>
    </row>
    <row r="281" spans="1:8" x14ac:dyDescent="0.3">
      <c r="A281" s="8"/>
      <c r="B281" s="7"/>
      <c r="C281" s="8"/>
      <c r="D281" s="8"/>
      <c r="E281" s="9"/>
      <c r="F281" s="10"/>
      <c r="G281" s="11" t="str">
        <f t="shared" si="4"/>
        <v>-</v>
      </c>
      <c r="H281" s="8"/>
    </row>
    <row r="282" spans="1:8" x14ac:dyDescent="0.3">
      <c r="A282" s="8"/>
      <c r="B282" s="7"/>
      <c r="C282" s="8"/>
      <c r="D282" s="8"/>
      <c r="E282" s="9"/>
      <c r="F282" s="10"/>
      <c r="G282" s="11" t="str">
        <f t="shared" si="4"/>
        <v>-</v>
      </c>
      <c r="H282" s="8"/>
    </row>
    <row r="283" spans="1:8" x14ac:dyDescent="0.3">
      <c r="A283" s="8"/>
      <c r="B283" s="7"/>
      <c r="C283" s="8"/>
      <c r="D283" s="8"/>
      <c r="E283" s="9"/>
      <c r="F283" s="10"/>
      <c r="G283" s="11" t="str">
        <f t="shared" si="4"/>
        <v>-</v>
      </c>
      <c r="H283" s="8"/>
    </row>
    <row r="284" spans="1:8" x14ac:dyDescent="0.3">
      <c r="A284" s="8"/>
      <c r="B284" s="7"/>
      <c r="C284" s="8"/>
      <c r="D284" s="8"/>
      <c r="E284" s="9"/>
      <c r="F284" s="10"/>
      <c r="G284" s="11" t="str">
        <f t="shared" si="4"/>
        <v>-</v>
      </c>
      <c r="H284" s="8"/>
    </row>
    <row r="285" spans="1:8" x14ac:dyDescent="0.3">
      <c r="A285" s="8"/>
      <c r="B285" s="7"/>
      <c r="C285" s="8"/>
      <c r="D285" s="8"/>
      <c r="E285" s="9"/>
      <c r="F285" s="10"/>
      <c r="G285" s="11" t="str">
        <f t="shared" si="4"/>
        <v>-</v>
      </c>
      <c r="H285" s="8"/>
    </row>
    <row r="286" spans="1:8" x14ac:dyDescent="0.3">
      <c r="A286" s="8"/>
      <c r="B286" s="7"/>
      <c r="C286" s="8"/>
      <c r="D286" s="8"/>
      <c r="E286" s="9"/>
      <c r="F286" s="10"/>
      <c r="G286" s="11" t="str">
        <f t="shared" si="4"/>
        <v>-</v>
      </c>
      <c r="H286" s="8"/>
    </row>
    <row r="287" spans="1:8" x14ac:dyDescent="0.3">
      <c r="A287" s="8"/>
      <c r="B287" s="7"/>
      <c r="C287" s="8"/>
      <c r="D287" s="8"/>
      <c r="E287" s="9"/>
      <c r="F287" s="10"/>
      <c r="G287" s="11" t="str">
        <f t="shared" si="4"/>
        <v>-</v>
      </c>
      <c r="H287" s="8"/>
    </row>
    <row r="288" spans="1:8" x14ac:dyDescent="0.3">
      <c r="A288" s="8"/>
      <c r="B288" s="7"/>
      <c r="C288" s="8"/>
      <c r="D288" s="8"/>
      <c r="E288" s="9"/>
      <c r="F288" s="10"/>
      <c r="G288" s="11" t="str">
        <f t="shared" si="4"/>
        <v>-</v>
      </c>
      <c r="H288" s="8"/>
    </row>
    <row r="289" spans="1:8" x14ac:dyDescent="0.3">
      <c r="A289" s="8"/>
      <c r="B289" s="7"/>
      <c r="C289" s="8"/>
      <c r="D289" s="8"/>
      <c r="E289" s="9"/>
      <c r="F289" s="10"/>
      <c r="G289" s="11" t="str">
        <f t="shared" si="4"/>
        <v>-</v>
      </c>
      <c r="H289" s="8"/>
    </row>
    <row r="290" spans="1:8" x14ac:dyDescent="0.3">
      <c r="A290" s="8"/>
      <c r="B290" s="7"/>
      <c r="C290" s="8"/>
      <c r="D290" s="8"/>
      <c r="E290" s="9"/>
      <c r="F290" s="10"/>
      <c r="G290" s="11" t="str">
        <f t="shared" si="4"/>
        <v>-</v>
      </c>
      <c r="H290" s="8"/>
    </row>
    <row r="291" spans="1:8" x14ac:dyDescent="0.3">
      <c r="A291" s="8"/>
      <c r="B291" s="7"/>
      <c r="C291" s="8"/>
      <c r="D291" s="8"/>
      <c r="E291" s="9"/>
      <c r="F291" s="10"/>
      <c r="G291" s="11" t="str">
        <f t="shared" si="4"/>
        <v>-</v>
      </c>
      <c r="H291" s="8"/>
    </row>
    <row r="292" spans="1:8" x14ac:dyDescent="0.3">
      <c r="A292" s="8"/>
      <c r="B292" s="7"/>
      <c r="C292" s="8"/>
      <c r="D292" s="8"/>
      <c r="E292" s="9"/>
      <c r="F292" s="10"/>
      <c r="G292" s="11" t="str">
        <f t="shared" si="4"/>
        <v>-</v>
      </c>
      <c r="H292" s="8"/>
    </row>
    <row r="293" spans="1:8" x14ac:dyDescent="0.3">
      <c r="A293" s="8"/>
      <c r="B293" s="7"/>
      <c r="C293" s="8"/>
      <c r="D293" s="8"/>
      <c r="E293" s="9"/>
      <c r="F293" s="10"/>
      <c r="G293" s="11" t="str">
        <f t="shared" si="4"/>
        <v>-</v>
      </c>
      <c r="H293" s="8"/>
    </row>
    <row r="294" spans="1:8" x14ac:dyDescent="0.3">
      <c r="A294" s="8"/>
      <c r="B294" s="7"/>
      <c r="C294" s="8"/>
      <c r="D294" s="8"/>
      <c r="E294" s="9"/>
      <c r="F294" s="10"/>
      <c r="G294" s="11" t="str">
        <f t="shared" si="4"/>
        <v>-</v>
      </c>
      <c r="H294" s="8"/>
    </row>
    <row r="295" spans="1:8" x14ac:dyDescent="0.3">
      <c r="A295" s="8"/>
      <c r="B295" s="7"/>
      <c r="C295" s="8"/>
      <c r="D295" s="8"/>
      <c r="E295" s="9"/>
      <c r="F295" s="10"/>
      <c r="G295" s="11" t="str">
        <f t="shared" si="4"/>
        <v>-</v>
      </c>
      <c r="H295" s="8"/>
    </row>
    <row r="296" spans="1:8" x14ac:dyDescent="0.3">
      <c r="A296" s="8"/>
      <c r="B296" s="7"/>
      <c r="C296" s="8"/>
      <c r="D296" s="8"/>
      <c r="E296" s="9"/>
      <c r="F296" s="10"/>
      <c r="G296" s="11" t="str">
        <f t="shared" si="4"/>
        <v>-</v>
      </c>
      <c r="H296" s="8"/>
    </row>
    <row r="297" spans="1:8" x14ac:dyDescent="0.3">
      <c r="A297" s="8"/>
      <c r="B297" s="7"/>
      <c r="C297" s="8"/>
      <c r="D297" s="8"/>
      <c r="E297" s="9"/>
      <c r="F297" s="10"/>
      <c r="G297" s="11" t="str">
        <f t="shared" si="4"/>
        <v>-</v>
      </c>
      <c r="H297" s="8"/>
    </row>
    <row r="298" spans="1:8" x14ac:dyDescent="0.3">
      <c r="A298" s="8"/>
      <c r="B298" s="7"/>
      <c r="C298" s="8"/>
      <c r="D298" s="8"/>
      <c r="E298" s="9"/>
      <c r="F298" s="10"/>
      <c r="G298" s="11" t="str">
        <f t="shared" si="4"/>
        <v>-</v>
      </c>
      <c r="H298" s="8"/>
    </row>
    <row r="299" spans="1:8" x14ac:dyDescent="0.3">
      <c r="A299" s="8"/>
      <c r="B299" s="7"/>
      <c r="C299" s="8"/>
      <c r="D299" s="8"/>
      <c r="E299" s="9"/>
      <c r="F299" s="10"/>
      <c r="G299" s="11" t="str">
        <f t="shared" si="4"/>
        <v>-</v>
      </c>
      <c r="H299" s="8"/>
    </row>
    <row r="300" spans="1:8" x14ac:dyDescent="0.3">
      <c r="A300" s="8"/>
      <c r="B300" s="7"/>
      <c r="C300" s="8"/>
      <c r="D300" s="8"/>
      <c r="E300" s="9"/>
      <c r="F300" s="10"/>
      <c r="G300" s="11" t="str">
        <f t="shared" si="4"/>
        <v>-</v>
      </c>
      <c r="H300" s="8"/>
    </row>
    <row r="301" spans="1:8" x14ac:dyDescent="0.3">
      <c r="A301" s="8"/>
      <c r="B301" s="7"/>
      <c r="C301" s="8"/>
      <c r="D301" s="8"/>
      <c r="E301" s="9"/>
      <c r="F301" s="10"/>
      <c r="G301" s="11" t="str">
        <f t="shared" si="4"/>
        <v>-</v>
      </c>
      <c r="H301" s="8"/>
    </row>
    <row r="302" spans="1:8" x14ac:dyDescent="0.3">
      <c r="A302" s="8"/>
      <c r="B302" s="7"/>
      <c r="C302" s="8"/>
      <c r="D302" s="8"/>
      <c r="E302" s="9"/>
      <c r="F302" s="10"/>
      <c r="G302" s="11" t="str">
        <f t="shared" si="4"/>
        <v>-</v>
      </c>
      <c r="H302" s="8"/>
    </row>
    <row r="303" spans="1:8" x14ac:dyDescent="0.3">
      <c r="A303" s="8"/>
      <c r="B303" s="7"/>
      <c r="C303" s="8"/>
      <c r="D303" s="8"/>
      <c r="E303" s="9"/>
      <c r="F303" s="10"/>
      <c r="G303" s="11" t="str">
        <f t="shared" si="4"/>
        <v>-</v>
      </c>
      <c r="H303" s="8"/>
    </row>
    <row r="304" spans="1:8" x14ac:dyDescent="0.3">
      <c r="A304" s="8"/>
      <c r="B304" s="7"/>
      <c r="C304" s="8"/>
      <c r="D304" s="8"/>
      <c r="E304" s="9"/>
      <c r="F304" s="10"/>
      <c r="G304" s="11" t="str">
        <f t="shared" si="4"/>
        <v>-</v>
      </c>
      <c r="H304" s="8"/>
    </row>
    <row r="305" spans="1:8" x14ac:dyDescent="0.3">
      <c r="A305" s="8"/>
      <c r="B305" s="7"/>
      <c r="C305" s="8"/>
      <c r="D305" s="8"/>
      <c r="E305" s="9"/>
      <c r="F305" s="10"/>
      <c r="G305" s="11" t="str">
        <f t="shared" si="4"/>
        <v>-</v>
      </c>
      <c r="H305" s="8"/>
    </row>
    <row r="306" spans="1:8" x14ac:dyDescent="0.3">
      <c r="A306" s="8"/>
      <c r="B306" s="7"/>
      <c r="C306" s="8"/>
      <c r="D306" s="8"/>
      <c r="E306" s="9"/>
      <c r="F306" s="10"/>
      <c r="G306" s="11" t="str">
        <f t="shared" si="4"/>
        <v>-</v>
      </c>
      <c r="H306" s="8"/>
    </row>
    <row r="307" spans="1:8" x14ac:dyDescent="0.3">
      <c r="A307" s="8"/>
      <c r="B307" s="7"/>
      <c r="C307" s="8"/>
      <c r="D307" s="8"/>
      <c r="E307" s="9"/>
      <c r="F307" s="10"/>
      <c r="G307" s="11" t="str">
        <f t="shared" si="4"/>
        <v>-</v>
      </c>
      <c r="H307" s="8"/>
    </row>
    <row r="308" spans="1:8" x14ac:dyDescent="0.3">
      <c r="A308" s="8"/>
      <c r="B308" s="7"/>
      <c r="C308" s="8"/>
      <c r="D308" s="8"/>
      <c r="E308" s="9"/>
      <c r="F308" s="10"/>
      <c r="G308" s="11" t="str">
        <f t="shared" si="4"/>
        <v>-</v>
      </c>
      <c r="H308" s="8"/>
    </row>
    <row r="309" spans="1:8" x14ac:dyDescent="0.3">
      <c r="A309" s="8"/>
      <c r="B309" s="7"/>
      <c r="C309" s="8"/>
      <c r="D309" s="8"/>
      <c r="E309" s="9"/>
      <c r="F309" s="10"/>
      <c r="G309" s="11" t="str">
        <f t="shared" si="4"/>
        <v>-</v>
      </c>
      <c r="H309" s="8"/>
    </row>
    <row r="310" spans="1:8" x14ac:dyDescent="0.3">
      <c r="A310" s="8"/>
      <c r="B310" s="7"/>
      <c r="C310" s="8"/>
      <c r="D310" s="8"/>
      <c r="E310" s="9"/>
      <c r="F310" s="10"/>
      <c r="G310" s="11" t="str">
        <f t="shared" si="4"/>
        <v>-</v>
      </c>
      <c r="H310" s="8"/>
    </row>
    <row r="311" spans="1:8" x14ac:dyDescent="0.3">
      <c r="A311" s="8"/>
      <c r="B311" s="7"/>
      <c r="C311" s="8"/>
      <c r="D311" s="8"/>
      <c r="E311" s="9"/>
      <c r="F311" s="10"/>
      <c r="G311" s="11" t="str">
        <f t="shared" si="4"/>
        <v>-</v>
      </c>
      <c r="H311" s="8"/>
    </row>
    <row r="312" spans="1:8" x14ac:dyDescent="0.3">
      <c r="A312" s="8"/>
      <c r="B312" s="7"/>
      <c r="C312" s="8"/>
      <c r="D312" s="8"/>
      <c r="E312" s="9"/>
      <c r="F312" s="10"/>
      <c r="G312" s="11" t="str">
        <f t="shared" si="4"/>
        <v>-</v>
      </c>
      <c r="H312" s="8"/>
    </row>
    <row r="313" spans="1:8" x14ac:dyDescent="0.3">
      <c r="A313" s="8"/>
      <c r="B313" s="7"/>
      <c r="C313" s="8"/>
      <c r="D313" s="8"/>
      <c r="E313" s="9"/>
      <c r="F313" s="10"/>
      <c r="G313" s="11" t="str">
        <f t="shared" si="4"/>
        <v>-</v>
      </c>
      <c r="H313" s="8"/>
    </row>
    <row r="314" spans="1:8" x14ac:dyDescent="0.3">
      <c r="A314" s="8"/>
      <c r="B314" s="7"/>
      <c r="C314" s="8"/>
      <c r="D314" s="8"/>
      <c r="E314" s="9"/>
      <c r="F314" s="10"/>
      <c r="G314" s="11" t="str">
        <f t="shared" si="4"/>
        <v>-</v>
      </c>
      <c r="H314" s="8"/>
    </row>
    <row r="315" spans="1:8" x14ac:dyDescent="0.3">
      <c r="A315" s="8"/>
      <c r="B315" s="7"/>
      <c r="C315" s="8"/>
      <c r="D315" s="8"/>
      <c r="E315" s="9"/>
      <c r="F315" s="10"/>
      <c r="G315" s="11" t="str">
        <f t="shared" si="4"/>
        <v>-</v>
      </c>
      <c r="H315" s="8"/>
    </row>
    <row r="316" spans="1:8" x14ac:dyDescent="0.3">
      <c r="A316" s="8"/>
      <c r="B316" s="7"/>
      <c r="C316" s="8"/>
      <c r="D316" s="8"/>
      <c r="E316" s="9"/>
      <c r="F316" s="10"/>
      <c r="G316" s="11" t="str">
        <f t="shared" si="4"/>
        <v>-</v>
      </c>
      <c r="H316" s="8"/>
    </row>
    <row r="317" spans="1:8" x14ac:dyDescent="0.3">
      <c r="A317" s="8"/>
      <c r="B317" s="7"/>
      <c r="C317" s="8"/>
      <c r="D317" s="8"/>
      <c r="E317" s="9"/>
      <c r="F317" s="10"/>
      <c r="G317" s="11" t="str">
        <f t="shared" si="4"/>
        <v>-</v>
      </c>
      <c r="H317" s="8"/>
    </row>
    <row r="318" spans="1:8" x14ac:dyDescent="0.3">
      <c r="A318" s="8"/>
      <c r="B318" s="7"/>
      <c r="C318" s="8"/>
      <c r="D318" s="8"/>
      <c r="E318" s="9"/>
      <c r="F318" s="10"/>
      <c r="G318" s="11" t="str">
        <f t="shared" si="4"/>
        <v>-</v>
      </c>
      <c r="H318" s="8"/>
    </row>
    <row r="319" spans="1:8" x14ac:dyDescent="0.3">
      <c r="A319" s="8"/>
      <c r="B319" s="7"/>
      <c r="C319" s="8"/>
      <c r="D319" s="8"/>
      <c r="E319" s="9"/>
      <c r="F319" s="10"/>
      <c r="G319" s="11" t="str">
        <f t="shared" si="4"/>
        <v>-</v>
      </c>
      <c r="H319" s="8"/>
    </row>
    <row r="320" spans="1:8" x14ac:dyDescent="0.3">
      <c r="A320" s="8"/>
      <c r="B320" s="7"/>
      <c r="C320" s="8"/>
      <c r="D320" s="8"/>
      <c r="E320" s="9"/>
      <c r="F320" s="10"/>
      <c r="G320" s="11" t="str">
        <f t="shared" si="4"/>
        <v>-</v>
      </c>
      <c r="H320" s="8"/>
    </row>
    <row r="321" spans="1:8" x14ac:dyDescent="0.3">
      <c r="A321" s="8"/>
      <c r="B321" s="7"/>
      <c r="C321" s="8"/>
      <c r="D321" s="8"/>
      <c r="E321" s="9"/>
      <c r="F321" s="10"/>
      <c r="G321" s="11" t="str">
        <f t="shared" si="4"/>
        <v>-</v>
      </c>
      <c r="H321" s="8"/>
    </row>
    <row r="322" spans="1:8" x14ac:dyDescent="0.3">
      <c r="A322" s="8"/>
      <c r="B322" s="7"/>
      <c r="C322" s="8"/>
      <c r="D322" s="8"/>
      <c r="E322" s="9"/>
      <c r="F322" s="10"/>
      <c r="G322" s="11" t="str">
        <f t="shared" si="4"/>
        <v>-</v>
      </c>
      <c r="H322" s="8"/>
    </row>
    <row r="323" spans="1:8" x14ac:dyDescent="0.3">
      <c r="A323" s="8"/>
      <c r="B323" s="7"/>
      <c r="C323" s="8"/>
      <c r="D323" s="8"/>
      <c r="E323" s="9"/>
      <c r="F323" s="10"/>
      <c r="G323" s="11" t="str">
        <f t="shared" si="4"/>
        <v>-</v>
      </c>
      <c r="H323" s="8"/>
    </row>
    <row r="324" spans="1:8" x14ac:dyDescent="0.3">
      <c r="A324" s="8"/>
      <c r="B324" s="7"/>
      <c r="C324" s="8"/>
      <c r="D324" s="8"/>
      <c r="E324" s="9"/>
      <c r="F324" s="10"/>
      <c r="G324" s="11" t="str">
        <f t="shared" si="4"/>
        <v>-</v>
      </c>
      <c r="H324" s="8"/>
    </row>
    <row r="325" spans="1:8" x14ac:dyDescent="0.3">
      <c r="A325" s="8"/>
      <c r="B325" s="7"/>
      <c r="C325" s="8"/>
      <c r="D325" s="8"/>
      <c r="E325" s="9"/>
      <c r="F325" s="10"/>
      <c r="G325" s="11" t="str">
        <f t="shared" si="4"/>
        <v>-</v>
      </c>
      <c r="H325" s="8"/>
    </row>
    <row r="326" spans="1:8" x14ac:dyDescent="0.3">
      <c r="A326" s="8"/>
      <c r="B326" s="7"/>
      <c r="C326" s="8"/>
      <c r="D326" s="8"/>
      <c r="E326" s="9"/>
      <c r="F326" s="10"/>
      <c r="G326" s="11" t="str">
        <f t="shared" ref="G326:G389" si="5">IF(E326="","-",E326*F326)</f>
        <v>-</v>
      </c>
      <c r="H326" s="8"/>
    </row>
    <row r="327" spans="1:8" x14ac:dyDescent="0.3">
      <c r="A327" s="8"/>
      <c r="B327" s="7"/>
      <c r="C327" s="8"/>
      <c r="D327" s="8"/>
      <c r="E327" s="9"/>
      <c r="F327" s="10"/>
      <c r="G327" s="11" t="str">
        <f t="shared" si="5"/>
        <v>-</v>
      </c>
      <c r="H327" s="8"/>
    </row>
    <row r="328" spans="1:8" x14ac:dyDescent="0.3">
      <c r="A328" s="8"/>
      <c r="B328" s="7"/>
      <c r="C328" s="8"/>
      <c r="D328" s="8"/>
      <c r="E328" s="9"/>
      <c r="F328" s="10"/>
      <c r="G328" s="11" t="str">
        <f t="shared" si="5"/>
        <v>-</v>
      </c>
      <c r="H328" s="8"/>
    </row>
    <row r="329" spans="1:8" x14ac:dyDescent="0.3">
      <c r="A329" s="8"/>
      <c r="B329" s="7"/>
      <c r="C329" s="8"/>
      <c r="D329" s="8"/>
      <c r="E329" s="9"/>
      <c r="F329" s="10"/>
      <c r="G329" s="11" t="str">
        <f t="shared" si="5"/>
        <v>-</v>
      </c>
      <c r="H329" s="8"/>
    </row>
    <row r="330" spans="1:8" x14ac:dyDescent="0.3">
      <c r="A330" s="8"/>
      <c r="B330" s="7"/>
      <c r="C330" s="8"/>
      <c r="D330" s="8"/>
      <c r="E330" s="9"/>
      <c r="F330" s="10"/>
      <c r="G330" s="11" t="str">
        <f t="shared" si="5"/>
        <v>-</v>
      </c>
      <c r="H330" s="8"/>
    </row>
    <row r="331" spans="1:8" x14ac:dyDescent="0.3">
      <c r="A331" s="8"/>
      <c r="B331" s="7"/>
      <c r="C331" s="8"/>
      <c r="D331" s="8"/>
      <c r="E331" s="9"/>
      <c r="F331" s="10"/>
      <c r="G331" s="11" t="str">
        <f t="shared" si="5"/>
        <v>-</v>
      </c>
      <c r="H331" s="8"/>
    </row>
    <row r="332" spans="1:8" x14ac:dyDescent="0.3">
      <c r="A332" s="8"/>
      <c r="B332" s="7"/>
      <c r="C332" s="8"/>
      <c r="D332" s="8"/>
      <c r="E332" s="9"/>
      <c r="F332" s="10"/>
      <c r="G332" s="11" t="str">
        <f t="shared" si="5"/>
        <v>-</v>
      </c>
      <c r="H332" s="8"/>
    </row>
    <row r="333" spans="1:8" x14ac:dyDescent="0.3">
      <c r="A333" s="8"/>
      <c r="B333" s="7"/>
      <c r="C333" s="8"/>
      <c r="D333" s="8"/>
      <c r="E333" s="9"/>
      <c r="F333" s="10"/>
      <c r="G333" s="11" t="str">
        <f t="shared" si="5"/>
        <v>-</v>
      </c>
      <c r="H333" s="8"/>
    </row>
    <row r="334" spans="1:8" x14ac:dyDescent="0.3">
      <c r="A334" s="8"/>
      <c r="B334" s="7"/>
      <c r="C334" s="8"/>
      <c r="D334" s="8"/>
      <c r="E334" s="9"/>
      <c r="F334" s="10"/>
      <c r="G334" s="11" t="str">
        <f t="shared" si="5"/>
        <v>-</v>
      </c>
      <c r="H334" s="8"/>
    </row>
    <row r="335" spans="1:8" x14ac:dyDescent="0.3">
      <c r="A335" s="8"/>
      <c r="B335" s="7"/>
      <c r="C335" s="8"/>
      <c r="D335" s="8"/>
      <c r="E335" s="9"/>
      <c r="F335" s="10"/>
      <c r="G335" s="11" t="str">
        <f t="shared" si="5"/>
        <v>-</v>
      </c>
      <c r="H335" s="8"/>
    </row>
    <row r="336" spans="1:8" x14ac:dyDescent="0.3">
      <c r="A336" s="8"/>
      <c r="B336" s="7"/>
      <c r="C336" s="8"/>
      <c r="D336" s="8"/>
      <c r="E336" s="9"/>
      <c r="F336" s="10"/>
      <c r="G336" s="11" t="str">
        <f t="shared" si="5"/>
        <v>-</v>
      </c>
      <c r="H336" s="8"/>
    </row>
    <row r="337" spans="1:8" x14ac:dyDescent="0.3">
      <c r="A337" s="8"/>
      <c r="B337" s="7"/>
      <c r="C337" s="8"/>
      <c r="D337" s="8"/>
      <c r="E337" s="9"/>
      <c r="F337" s="10"/>
      <c r="G337" s="11" t="str">
        <f t="shared" si="5"/>
        <v>-</v>
      </c>
      <c r="H337" s="8"/>
    </row>
    <row r="338" spans="1:8" x14ac:dyDescent="0.3">
      <c r="A338" s="8"/>
      <c r="B338" s="7"/>
      <c r="C338" s="8"/>
      <c r="D338" s="8"/>
      <c r="E338" s="9"/>
      <c r="F338" s="10"/>
      <c r="G338" s="11" t="str">
        <f t="shared" si="5"/>
        <v>-</v>
      </c>
      <c r="H338" s="8"/>
    </row>
    <row r="339" spans="1:8" x14ac:dyDescent="0.3">
      <c r="A339" s="8"/>
      <c r="B339" s="7"/>
      <c r="C339" s="8"/>
      <c r="D339" s="8"/>
      <c r="E339" s="9"/>
      <c r="F339" s="10"/>
      <c r="G339" s="11" t="str">
        <f t="shared" si="5"/>
        <v>-</v>
      </c>
      <c r="H339" s="8"/>
    </row>
    <row r="340" spans="1:8" x14ac:dyDescent="0.3">
      <c r="A340" s="8"/>
      <c r="B340" s="7"/>
      <c r="C340" s="8"/>
      <c r="D340" s="8"/>
      <c r="E340" s="9"/>
      <c r="F340" s="10"/>
      <c r="G340" s="11" t="str">
        <f t="shared" si="5"/>
        <v>-</v>
      </c>
      <c r="H340" s="8"/>
    </row>
    <row r="341" spans="1:8" x14ac:dyDescent="0.3">
      <c r="A341" s="8"/>
      <c r="B341" s="7"/>
      <c r="C341" s="8"/>
      <c r="D341" s="8"/>
      <c r="E341" s="9"/>
      <c r="F341" s="10"/>
      <c r="G341" s="11" t="str">
        <f t="shared" si="5"/>
        <v>-</v>
      </c>
      <c r="H341" s="8"/>
    </row>
    <row r="342" spans="1:8" x14ac:dyDescent="0.3">
      <c r="A342" s="8"/>
      <c r="B342" s="7"/>
      <c r="C342" s="8"/>
      <c r="D342" s="8"/>
      <c r="E342" s="9"/>
      <c r="F342" s="10"/>
      <c r="G342" s="11" t="str">
        <f t="shared" si="5"/>
        <v>-</v>
      </c>
      <c r="H342" s="8"/>
    </row>
    <row r="343" spans="1:8" x14ac:dyDescent="0.3">
      <c r="A343" s="8"/>
      <c r="B343" s="7"/>
      <c r="C343" s="8"/>
      <c r="D343" s="8"/>
      <c r="E343" s="9"/>
      <c r="F343" s="10"/>
      <c r="G343" s="11" t="str">
        <f t="shared" si="5"/>
        <v>-</v>
      </c>
      <c r="H343" s="8"/>
    </row>
    <row r="344" spans="1:8" x14ac:dyDescent="0.3">
      <c r="A344" s="8"/>
      <c r="B344" s="7"/>
      <c r="C344" s="8"/>
      <c r="D344" s="8"/>
      <c r="E344" s="9"/>
      <c r="F344" s="10"/>
      <c r="G344" s="11" t="str">
        <f t="shared" si="5"/>
        <v>-</v>
      </c>
      <c r="H344" s="8"/>
    </row>
    <row r="345" spans="1:8" x14ac:dyDescent="0.3">
      <c r="A345" s="8"/>
      <c r="B345" s="7"/>
      <c r="C345" s="8"/>
      <c r="D345" s="8"/>
      <c r="E345" s="9"/>
      <c r="F345" s="10"/>
      <c r="G345" s="11" t="str">
        <f t="shared" si="5"/>
        <v>-</v>
      </c>
      <c r="H345" s="8"/>
    </row>
    <row r="346" spans="1:8" x14ac:dyDescent="0.3">
      <c r="A346" s="8"/>
      <c r="B346" s="7"/>
      <c r="C346" s="8"/>
      <c r="D346" s="8"/>
      <c r="E346" s="9"/>
      <c r="F346" s="10"/>
      <c r="G346" s="11" t="str">
        <f t="shared" si="5"/>
        <v>-</v>
      </c>
      <c r="H346" s="8"/>
    </row>
    <row r="347" spans="1:8" x14ac:dyDescent="0.3">
      <c r="A347" s="8"/>
      <c r="B347" s="7"/>
      <c r="C347" s="8"/>
      <c r="D347" s="8"/>
      <c r="E347" s="9"/>
      <c r="F347" s="10"/>
      <c r="G347" s="11" t="str">
        <f t="shared" si="5"/>
        <v>-</v>
      </c>
      <c r="H347" s="8"/>
    </row>
    <row r="348" spans="1:8" x14ac:dyDescent="0.3">
      <c r="A348" s="8"/>
      <c r="B348" s="7"/>
      <c r="C348" s="8"/>
      <c r="D348" s="8"/>
      <c r="E348" s="9"/>
      <c r="F348" s="10"/>
      <c r="G348" s="11" t="str">
        <f t="shared" si="5"/>
        <v>-</v>
      </c>
      <c r="H348" s="8"/>
    </row>
    <row r="349" spans="1:8" x14ac:dyDescent="0.3">
      <c r="A349" s="8"/>
      <c r="B349" s="7"/>
      <c r="C349" s="8"/>
      <c r="D349" s="8"/>
      <c r="E349" s="9"/>
      <c r="F349" s="10"/>
      <c r="G349" s="11" t="str">
        <f t="shared" si="5"/>
        <v>-</v>
      </c>
      <c r="H349" s="8"/>
    </row>
    <row r="350" spans="1:8" x14ac:dyDescent="0.3">
      <c r="A350" s="8"/>
      <c r="B350" s="7"/>
      <c r="C350" s="8"/>
      <c r="D350" s="8"/>
      <c r="E350" s="9"/>
      <c r="F350" s="10"/>
      <c r="G350" s="11" t="str">
        <f t="shared" si="5"/>
        <v>-</v>
      </c>
      <c r="H350" s="8"/>
    </row>
    <row r="351" spans="1:8" x14ac:dyDescent="0.3">
      <c r="A351" s="8"/>
      <c r="B351" s="7"/>
      <c r="C351" s="8"/>
      <c r="D351" s="8"/>
      <c r="E351" s="9"/>
      <c r="F351" s="10"/>
      <c r="G351" s="11" t="str">
        <f t="shared" si="5"/>
        <v>-</v>
      </c>
      <c r="H351" s="8"/>
    </row>
    <row r="352" spans="1:8" x14ac:dyDescent="0.3">
      <c r="A352" s="8"/>
      <c r="B352" s="7"/>
      <c r="C352" s="8"/>
      <c r="D352" s="8"/>
      <c r="E352" s="9"/>
      <c r="F352" s="10"/>
      <c r="G352" s="11" t="str">
        <f t="shared" si="5"/>
        <v>-</v>
      </c>
      <c r="H352" s="8"/>
    </row>
    <row r="353" spans="1:8" x14ac:dyDescent="0.3">
      <c r="A353" s="8"/>
      <c r="B353" s="7"/>
      <c r="C353" s="8"/>
      <c r="D353" s="8"/>
      <c r="E353" s="9"/>
      <c r="F353" s="10"/>
      <c r="G353" s="11" t="str">
        <f t="shared" si="5"/>
        <v>-</v>
      </c>
      <c r="H353" s="8"/>
    </row>
    <row r="354" spans="1:8" x14ac:dyDescent="0.3">
      <c r="A354" s="8"/>
      <c r="B354" s="7"/>
      <c r="C354" s="8"/>
      <c r="D354" s="8"/>
      <c r="E354" s="9"/>
      <c r="F354" s="10"/>
      <c r="G354" s="11" t="str">
        <f t="shared" si="5"/>
        <v>-</v>
      </c>
      <c r="H354" s="8"/>
    </row>
    <row r="355" spans="1:8" x14ac:dyDescent="0.3">
      <c r="A355" s="8"/>
      <c r="B355" s="7"/>
      <c r="C355" s="8"/>
      <c r="D355" s="8"/>
      <c r="E355" s="9"/>
      <c r="F355" s="10"/>
      <c r="G355" s="11" t="str">
        <f t="shared" si="5"/>
        <v>-</v>
      </c>
      <c r="H355" s="8"/>
    </row>
    <row r="356" spans="1:8" x14ac:dyDescent="0.3">
      <c r="A356" s="8"/>
      <c r="B356" s="7"/>
      <c r="C356" s="8"/>
      <c r="D356" s="8"/>
      <c r="E356" s="9"/>
      <c r="F356" s="10"/>
      <c r="G356" s="11" t="str">
        <f t="shared" si="5"/>
        <v>-</v>
      </c>
      <c r="H356" s="8"/>
    </row>
    <row r="357" spans="1:8" x14ac:dyDescent="0.3">
      <c r="A357" s="8"/>
      <c r="B357" s="7"/>
      <c r="C357" s="8"/>
      <c r="D357" s="8"/>
      <c r="E357" s="9"/>
      <c r="F357" s="10"/>
      <c r="G357" s="11" t="str">
        <f t="shared" si="5"/>
        <v>-</v>
      </c>
      <c r="H357" s="8"/>
    </row>
    <row r="358" spans="1:8" x14ac:dyDescent="0.3">
      <c r="A358" s="8"/>
      <c r="B358" s="7"/>
      <c r="C358" s="8"/>
      <c r="D358" s="8"/>
      <c r="E358" s="9"/>
      <c r="F358" s="10"/>
      <c r="G358" s="11" t="str">
        <f t="shared" si="5"/>
        <v>-</v>
      </c>
      <c r="H358" s="8"/>
    </row>
    <row r="359" spans="1:8" x14ac:dyDescent="0.3">
      <c r="A359" s="8"/>
      <c r="B359" s="7"/>
      <c r="C359" s="8"/>
      <c r="D359" s="8"/>
      <c r="E359" s="9"/>
      <c r="F359" s="10"/>
      <c r="G359" s="11" t="str">
        <f t="shared" si="5"/>
        <v>-</v>
      </c>
      <c r="H359" s="8"/>
    </row>
    <row r="360" spans="1:8" x14ac:dyDescent="0.3">
      <c r="A360" s="8"/>
      <c r="B360" s="7"/>
      <c r="C360" s="8"/>
      <c r="D360" s="8"/>
      <c r="E360" s="9"/>
      <c r="F360" s="10"/>
      <c r="G360" s="11" t="str">
        <f t="shared" si="5"/>
        <v>-</v>
      </c>
      <c r="H360" s="8"/>
    </row>
    <row r="361" spans="1:8" x14ac:dyDescent="0.3">
      <c r="A361" s="8"/>
      <c r="B361" s="7"/>
      <c r="C361" s="8"/>
      <c r="D361" s="8"/>
      <c r="E361" s="9"/>
      <c r="F361" s="10"/>
      <c r="G361" s="11" t="str">
        <f t="shared" si="5"/>
        <v>-</v>
      </c>
      <c r="H361" s="8"/>
    </row>
    <row r="362" spans="1:8" x14ac:dyDescent="0.3">
      <c r="A362" s="8"/>
      <c r="B362" s="7"/>
      <c r="C362" s="8"/>
      <c r="D362" s="8"/>
      <c r="E362" s="9"/>
      <c r="F362" s="10"/>
      <c r="G362" s="11" t="str">
        <f t="shared" si="5"/>
        <v>-</v>
      </c>
      <c r="H362" s="8"/>
    </row>
    <row r="363" spans="1:8" x14ac:dyDescent="0.3">
      <c r="A363" s="8"/>
      <c r="B363" s="7"/>
      <c r="C363" s="8"/>
      <c r="D363" s="8"/>
      <c r="E363" s="9"/>
      <c r="F363" s="10"/>
      <c r="G363" s="11" t="str">
        <f t="shared" si="5"/>
        <v>-</v>
      </c>
      <c r="H363" s="8"/>
    </row>
    <row r="364" spans="1:8" x14ac:dyDescent="0.3">
      <c r="A364" s="8"/>
      <c r="B364" s="7"/>
      <c r="C364" s="8"/>
      <c r="D364" s="8"/>
      <c r="E364" s="9"/>
      <c r="F364" s="10"/>
      <c r="G364" s="11" t="str">
        <f t="shared" si="5"/>
        <v>-</v>
      </c>
      <c r="H364" s="8"/>
    </row>
    <row r="365" spans="1:8" x14ac:dyDescent="0.3">
      <c r="A365" s="8"/>
      <c r="B365" s="7"/>
      <c r="C365" s="8"/>
      <c r="D365" s="8"/>
      <c r="E365" s="9"/>
      <c r="F365" s="10"/>
      <c r="G365" s="11" t="str">
        <f t="shared" si="5"/>
        <v>-</v>
      </c>
      <c r="H365" s="8"/>
    </row>
    <row r="366" spans="1:8" x14ac:dyDescent="0.3">
      <c r="A366" s="8"/>
      <c r="B366" s="7"/>
      <c r="C366" s="8"/>
      <c r="D366" s="8"/>
      <c r="E366" s="9"/>
      <c r="F366" s="10"/>
      <c r="G366" s="11" t="str">
        <f t="shared" si="5"/>
        <v>-</v>
      </c>
      <c r="H366" s="8"/>
    </row>
    <row r="367" spans="1:8" x14ac:dyDescent="0.3">
      <c r="A367" s="8"/>
      <c r="B367" s="7"/>
      <c r="C367" s="8"/>
      <c r="D367" s="8"/>
      <c r="E367" s="9"/>
      <c r="F367" s="10"/>
      <c r="G367" s="11" t="str">
        <f t="shared" si="5"/>
        <v>-</v>
      </c>
      <c r="H367" s="8"/>
    </row>
    <row r="368" spans="1:8" x14ac:dyDescent="0.3">
      <c r="A368" s="8"/>
      <c r="B368" s="7"/>
      <c r="C368" s="8"/>
      <c r="D368" s="8"/>
      <c r="E368" s="9"/>
      <c r="F368" s="10"/>
      <c r="G368" s="11" t="str">
        <f t="shared" si="5"/>
        <v>-</v>
      </c>
      <c r="H368" s="8"/>
    </row>
    <row r="369" spans="1:8" x14ac:dyDescent="0.3">
      <c r="A369" s="8"/>
      <c r="B369" s="7"/>
      <c r="C369" s="8"/>
      <c r="D369" s="8"/>
      <c r="E369" s="9"/>
      <c r="F369" s="10"/>
      <c r="G369" s="11" t="str">
        <f t="shared" si="5"/>
        <v>-</v>
      </c>
      <c r="H369" s="8"/>
    </row>
    <row r="370" spans="1:8" x14ac:dyDescent="0.3">
      <c r="A370" s="8"/>
      <c r="B370" s="7"/>
      <c r="C370" s="8"/>
      <c r="D370" s="8"/>
      <c r="E370" s="9"/>
      <c r="F370" s="10"/>
      <c r="G370" s="11" t="str">
        <f t="shared" si="5"/>
        <v>-</v>
      </c>
      <c r="H370" s="8"/>
    </row>
    <row r="371" spans="1:8" x14ac:dyDescent="0.3">
      <c r="A371" s="8"/>
      <c r="B371" s="7"/>
      <c r="C371" s="8"/>
      <c r="D371" s="8"/>
      <c r="E371" s="9"/>
      <c r="F371" s="10"/>
      <c r="G371" s="11" t="str">
        <f t="shared" si="5"/>
        <v>-</v>
      </c>
      <c r="H371" s="8"/>
    </row>
    <row r="372" spans="1:8" x14ac:dyDescent="0.3">
      <c r="A372" s="8"/>
      <c r="B372" s="7"/>
      <c r="C372" s="8"/>
      <c r="D372" s="8"/>
      <c r="E372" s="9"/>
      <c r="F372" s="10"/>
      <c r="G372" s="11" t="str">
        <f t="shared" si="5"/>
        <v>-</v>
      </c>
      <c r="H372" s="8"/>
    </row>
    <row r="373" spans="1:8" x14ac:dyDescent="0.3">
      <c r="A373" s="8"/>
      <c r="B373" s="7"/>
      <c r="C373" s="8"/>
      <c r="D373" s="8"/>
      <c r="E373" s="9"/>
      <c r="F373" s="10"/>
      <c r="G373" s="11" t="str">
        <f t="shared" si="5"/>
        <v>-</v>
      </c>
      <c r="H373" s="8"/>
    </row>
    <row r="374" spans="1:8" x14ac:dyDescent="0.3">
      <c r="A374" s="8"/>
      <c r="B374" s="7"/>
      <c r="C374" s="8"/>
      <c r="D374" s="8"/>
      <c r="E374" s="9"/>
      <c r="F374" s="10"/>
      <c r="G374" s="11" t="str">
        <f t="shared" si="5"/>
        <v>-</v>
      </c>
      <c r="H374" s="8"/>
    </row>
    <row r="375" spans="1:8" x14ac:dyDescent="0.3">
      <c r="A375" s="8"/>
      <c r="B375" s="7"/>
      <c r="C375" s="8"/>
      <c r="D375" s="8"/>
      <c r="E375" s="9"/>
      <c r="F375" s="10"/>
      <c r="G375" s="11" t="str">
        <f t="shared" si="5"/>
        <v>-</v>
      </c>
      <c r="H375" s="8"/>
    </row>
    <row r="376" spans="1:8" x14ac:dyDescent="0.3">
      <c r="A376" s="8"/>
      <c r="B376" s="7"/>
      <c r="C376" s="8"/>
      <c r="D376" s="8"/>
      <c r="E376" s="9"/>
      <c r="F376" s="10"/>
      <c r="G376" s="11" t="str">
        <f t="shared" si="5"/>
        <v>-</v>
      </c>
      <c r="H376" s="8"/>
    </row>
    <row r="377" spans="1:8" x14ac:dyDescent="0.3">
      <c r="A377" s="8"/>
      <c r="B377" s="7"/>
      <c r="C377" s="8"/>
      <c r="D377" s="8"/>
      <c r="E377" s="9"/>
      <c r="F377" s="10"/>
      <c r="G377" s="11" t="str">
        <f t="shared" si="5"/>
        <v>-</v>
      </c>
      <c r="H377" s="8"/>
    </row>
    <row r="378" spans="1:8" x14ac:dyDescent="0.3">
      <c r="A378" s="8"/>
      <c r="B378" s="7"/>
      <c r="C378" s="8"/>
      <c r="D378" s="8"/>
      <c r="E378" s="9"/>
      <c r="F378" s="10"/>
      <c r="G378" s="11" t="str">
        <f t="shared" si="5"/>
        <v>-</v>
      </c>
      <c r="H378" s="8"/>
    </row>
    <row r="379" spans="1:8" x14ac:dyDescent="0.3">
      <c r="A379" s="8"/>
      <c r="B379" s="7"/>
      <c r="C379" s="8"/>
      <c r="D379" s="8"/>
      <c r="E379" s="9"/>
      <c r="F379" s="10"/>
      <c r="G379" s="11" t="str">
        <f t="shared" si="5"/>
        <v>-</v>
      </c>
      <c r="H379" s="8"/>
    </row>
    <row r="380" spans="1:8" x14ac:dyDescent="0.3">
      <c r="A380" s="8"/>
      <c r="B380" s="7"/>
      <c r="C380" s="8"/>
      <c r="D380" s="8"/>
      <c r="E380" s="9"/>
      <c r="F380" s="10"/>
      <c r="G380" s="11" t="str">
        <f t="shared" si="5"/>
        <v>-</v>
      </c>
      <c r="H380" s="8"/>
    </row>
    <row r="381" spans="1:8" x14ac:dyDescent="0.3">
      <c r="A381" s="8"/>
      <c r="B381" s="7"/>
      <c r="C381" s="8"/>
      <c r="D381" s="8"/>
      <c r="E381" s="9"/>
      <c r="F381" s="10"/>
      <c r="G381" s="11" t="str">
        <f t="shared" si="5"/>
        <v>-</v>
      </c>
      <c r="H381" s="8"/>
    </row>
    <row r="382" spans="1:8" x14ac:dyDescent="0.3">
      <c r="A382" s="8"/>
      <c r="B382" s="7"/>
      <c r="C382" s="8"/>
      <c r="D382" s="8"/>
      <c r="E382" s="9"/>
      <c r="F382" s="10"/>
      <c r="G382" s="11" t="str">
        <f t="shared" si="5"/>
        <v>-</v>
      </c>
      <c r="H382" s="8"/>
    </row>
    <row r="383" spans="1:8" x14ac:dyDescent="0.3">
      <c r="A383" s="8"/>
      <c r="B383" s="7"/>
      <c r="C383" s="8"/>
      <c r="D383" s="8"/>
      <c r="E383" s="9"/>
      <c r="F383" s="10"/>
      <c r="G383" s="11" t="str">
        <f t="shared" si="5"/>
        <v>-</v>
      </c>
      <c r="H383" s="8"/>
    </row>
    <row r="384" spans="1:8" x14ac:dyDescent="0.3">
      <c r="A384" s="8"/>
      <c r="B384" s="7"/>
      <c r="C384" s="8"/>
      <c r="D384" s="8"/>
      <c r="E384" s="9"/>
      <c r="F384" s="10"/>
      <c r="G384" s="11" t="str">
        <f t="shared" si="5"/>
        <v>-</v>
      </c>
      <c r="H384" s="8"/>
    </row>
    <row r="385" spans="1:8" x14ac:dyDescent="0.3">
      <c r="A385" s="8"/>
      <c r="B385" s="7"/>
      <c r="C385" s="8"/>
      <c r="D385" s="8"/>
      <c r="E385" s="9"/>
      <c r="F385" s="10"/>
      <c r="G385" s="11" t="str">
        <f t="shared" si="5"/>
        <v>-</v>
      </c>
      <c r="H385" s="8"/>
    </row>
    <row r="386" spans="1:8" x14ac:dyDescent="0.3">
      <c r="A386" s="8"/>
      <c r="B386" s="7"/>
      <c r="C386" s="8"/>
      <c r="D386" s="8"/>
      <c r="E386" s="9"/>
      <c r="F386" s="10"/>
      <c r="G386" s="11" t="str">
        <f t="shared" si="5"/>
        <v>-</v>
      </c>
      <c r="H386" s="8"/>
    </row>
    <row r="387" spans="1:8" x14ac:dyDescent="0.3">
      <c r="A387" s="8"/>
      <c r="B387" s="7"/>
      <c r="C387" s="8"/>
      <c r="D387" s="8"/>
      <c r="E387" s="9"/>
      <c r="F387" s="10"/>
      <c r="G387" s="11" t="str">
        <f t="shared" si="5"/>
        <v>-</v>
      </c>
      <c r="H387" s="8"/>
    </row>
    <row r="388" spans="1:8" x14ac:dyDescent="0.3">
      <c r="A388" s="8"/>
      <c r="B388" s="7"/>
      <c r="C388" s="8"/>
      <c r="D388" s="8"/>
      <c r="E388" s="9"/>
      <c r="F388" s="10"/>
      <c r="G388" s="11" t="str">
        <f t="shared" si="5"/>
        <v>-</v>
      </c>
      <c r="H388" s="8"/>
    </row>
    <row r="389" spans="1:8" x14ac:dyDescent="0.3">
      <c r="A389" s="8"/>
      <c r="B389" s="7"/>
      <c r="C389" s="8"/>
      <c r="D389" s="8"/>
      <c r="E389" s="9"/>
      <c r="F389" s="10"/>
      <c r="G389" s="11" t="str">
        <f t="shared" si="5"/>
        <v>-</v>
      </c>
      <c r="H389" s="8"/>
    </row>
    <row r="390" spans="1:8" x14ac:dyDescent="0.3">
      <c r="A390" s="8"/>
      <c r="B390" s="7"/>
      <c r="C390" s="8"/>
      <c r="D390" s="8"/>
      <c r="E390" s="9"/>
      <c r="F390" s="10"/>
      <c r="G390" s="11" t="str">
        <f t="shared" ref="G390:G453" si="6">IF(E390="","-",E390*F390)</f>
        <v>-</v>
      </c>
      <c r="H390" s="8"/>
    </row>
    <row r="391" spans="1:8" x14ac:dyDescent="0.3">
      <c r="A391" s="8"/>
      <c r="B391" s="7"/>
      <c r="C391" s="8"/>
      <c r="D391" s="8"/>
      <c r="E391" s="9"/>
      <c r="F391" s="10"/>
      <c r="G391" s="11" t="str">
        <f t="shared" si="6"/>
        <v>-</v>
      </c>
      <c r="H391" s="8"/>
    </row>
    <row r="392" spans="1:8" x14ac:dyDescent="0.3">
      <c r="A392" s="8"/>
      <c r="B392" s="7"/>
      <c r="C392" s="8"/>
      <c r="D392" s="8"/>
      <c r="E392" s="9"/>
      <c r="F392" s="10"/>
      <c r="G392" s="11" t="str">
        <f t="shared" si="6"/>
        <v>-</v>
      </c>
      <c r="H392" s="8"/>
    </row>
    <row r="393" spans="1:8" x14ac:dyDescent="0.3">
      <c r="A393" s="8"/>
      <c r="B393" s="7"/>
      <c r="C393" s="8"/>
      <c r="D393" s="8"/>
      <c r="E393" s="9"/>
      <c r="F393" s="10"/>
      <c r="G393" s="11" t="str">
        <f t="shared" si="6"/>
        <v>-</v>
      </c>
      <c r="H393" s="8"/>
    </row>
    <row r="394" spans="1:8" x14ac:dyDescent="0.3">
      <c r="A394" s="8"/>
      <c r="B394" s="7"/>
      <c r="C394" s="8"/>
      <c r="D394" s="8"/>
      <c r="E394" s="9"/>
      <c r="F394" s="10"/>
      <c r="G394" s="11" t="str">
        <f t="shared" si="6"/>
        <v>-</v>
      </c>
      <c r="H394" s="8"/>
    </row>
    <row r="395" spans="1:8" x14ac:dyDescent="0.3">
      <c r="A395" s="8"/>
      <c r="B395" s="7"/>
      <c r="C395" s="8"/>
      <c r="D395" s="8"/>
      <c r="E395" s="9"/>
      <c r="F395" s="10"/>
      <c r="G395" s="11" t="str">
        <f t="shared" si="6"/>
        <v>-</v>
      </c>
      <c r="H395" s="8"/>
    </row>
    <row r="396" spans="1:8" x14ac:dyDescent="0.3">
      <c r="A396" s="8"/>
      <c r="B396" s="7"/>
      <c r="C396" s="8"/>
      <c r="D396" s="8"/>
      <c r="E396" s="9"/>
      <c r="F396" s="10"/>
      <c r="G396" s="11" t="str">
        <f t="shared" si="6"/>
        <v>-</v>
      </c>
      <c r="H396" s="8"/>
    </row>
    <row r="397" spans="1:8" x14ac:dyDescent="0.3">
      <c r="A397" s="8"/>
      <c r="B397" s="7"/>
      <c r="C397" s="8"/>
      <c r="D397" s="8"/>
      <c r="E397" s="9"/>
      <c r="F397" s="10"/>
      <c r="G397" s="11" t="str">
        <f t="shared" si="6"/>
        <v>-</v>
      </c>
      <c r="H397" s="8"/>
    </row>
    <row r="398" spans="1:8" x14ac:dyDescent="0.3">
      <c r="A398" s="8"/>
      <c r="B398" s="7"/>
      <c r="C398" s="8"/>
      <c r="D398" s="8"/>
      <c r="E398" s="9"/>
      <c r="F398" s="10"/>
      <c r="G398" s="11" t="str">
        <f t="shared" si="6"/>
        <v>-</v>
      </c>
      <c r="H398" s="8"/>
    </row>
    <row r="399" spans="1:8" x14ac:dyDescent="0.3">
      <c r="A399" s="8"/>
      <c r="B399" s="7"/>
      <c r="C399" s="8"/>
      <c r="D399" s="8"/>
      <c r="E399" s="9"/>
      <c r="F399" s="10"/>
      <c r="G399" s="11" t="str">
        <f t="shared" si="6"/>
        <v>-</v>
      </c>
      <c r="H399" s="8"/>
    </row>
    <row r="400" spans="1:8" x14ac:dyDescent="0.3">
      <c r="A400" s="8"/>
      <c r="B400" s="7"/>
      <c r="C400" s="8"/>
      <c r="D400" s="8"/>
      <c r="E400" s="9"/>
      <c r="F400" s="10"/>
      <c r="G400" s="11" t="str">
        <f t="shared" si="6"/>
        <v>-</v>
      </c>
      <c r="H400" s="8"/>
    </row>
    <row r="401" spans="1:8" x14ac:dyDescent="0.3">
      <c r="A401" s="8"/>
      <c r="B401" s="7"/>
      <c r="C401" s="8"/>
      <c r="D401" s="8"/>
      <c r="E401" s="9"/>
      <c r="F401" s="10"/>
      <c r="G401" s="11" t="str">
        <f t="shared" si="6"/>
        <v>-</v>
      </c>
      <c r="H401" s="8"/>
    </row>
    <row r="402" spans="1:8" x14ac:dyDescent="0.3">
      <c r="A402" s="8"/>
      <c r="B402" s="7"/>
      <c r="C402" s="8"/>
      <c r="D402" s="8"/>
      <c r="E402" s="9"/>
      <c r="F402" s="10"/>
      <c r="G402" s="11" t="str">
        <f t="shared" si="6"/>
        <v>-</v>
      </c>
      <c r="H402" s="8"/>
    </row>
    <row r="403" spans="1:8" x14ac:dyDescent="0.3">
      <c r="A403" s="8"/>
      <c r="B403" s="7"/>
      <c r="C403" s="8"/>
      <c r="D403" s="8"/>
      <c r="E403" s="9"/>
      <c r="F403" s="10"/>
      <c r="G403" s="11" t="str">
        <f t="shared" si="6"/>
        <v>-</v>
      </c>
      <c r="H403" s="8"/>
    </row>
    <row r="404" spans="1:8" x14ac:dyDescent="0.3">
      <c r="A404" s="8"/>
      <c r="B404" s="7"/>
      <c r="C404" s="8"/>
      <c r="D404" s="8"/>
      <c r="E404" s="9"/>
      <c r="F404" s="10"/>
      <c r="G404" s="11" t="str">
        <f t="shared" si="6"/>
        <v>-</v>
      </c>
      <c r="H404" s="8"/>
    </row>
    <row r="405" spans="1:8" x14ac:dyDescent="0.3">
      <c r="A405" s="8"/>
      <c r="B405" s="7"/>
      <c r="C405" s="8"/>
      <c r="D405" s="8"/>
      <c r="E405" s="9"/>
      <c r="F405" s="10"/>
      <c r="G405" s="11" t="str">
        <f t="shared" si="6"/>
        <v>-</v>
      </c>
      <c r="H405" s="8"/>
    </row>
    <row r="406" spans="1:8" x14ac:dyDescent="0.3">
      <c r="A406" s="8"/>
      <c r="B406" s="7"/>
      <c r="C406" s="8"/>
      <c r="D406" s="8"/>
      <c r="E406" s="9"/>
      <c r="F406" s="10"/>
      <c r="G406" s="11" t="str">
        <f t="shared" si="6"/>
        <v>-</v>
      </c>
      <c r="H406" s="8"/>
    </row>
    <row r="407" spans="1:8" x14ac:dyDescent="0.3">
      <c r="A407" s="8"/>
      <c r="B407" s="7"/>
      <c r="C407" s="8"/>
      <c r="D407" s="8"/>
      <c r="E407" s="9"/>
      <c r="F407" s="10"/>
      <c r="G407" s="11" t="str">
        <f t="shared" si="6"/>
        <v>-</v>
      </c>
      <c r="H407" s="8"/>
    </row>
    <row r="408" spans="1:8" x14ac:dyDescent="0.3">
      <c r="A408" s="8"/>
      <c r="B408" s="7"/>
      <c r="C408" s="8"/>
      <c r="D408" s="8"/>
      <c r="E408" s="9"/>
      <c r="F408" s="10"/>
      <c r="G408" s="11" t="str">
        <f t="shared" si="6"/>
        <v>-</v>
      </c>
      <c r="H408" s="8"/>
    </row>
    <row r="409" spans="1:8" x14ac:dyDescent="0.3">
      <c r="A409" s="8"/>
      <c r="B409" s="7"/>
      <c r="C409" s="8"/>
      <c r="D409" s="8"/>
      <c r="E409" s="9"/>
      <c r="F409" s="10"/>
      <c r="G409" s="11" t="str">
        <f t="shared" si="6"/>
        <v>-</v>
      </c>
      <c r="H409" s="8"/>
    </row>
    <row r="410" spans="1:8" x14ac:dyDescent="0.3">
      <c r="A410" s="8"/>
      <c r="B410" s="7"/>
      <c r="C410" s="8"/>
      <c r="D410" s="8"/>
      <c r="E410" s="9"/>
      <c r="F410" s="10"/>
      <c r="G410" s="11" t="str">
        <f t="shared" si="6"/>
        <v>-</v>
      </c>
      <c r="H410" s="8"/>
    </row>
    <row r="411" spans="1:8" x14ac:dyDescent="0.3">
      <c r="A411" s="8"/>
      <c r="B411" s="7"/>
      <c r="C411" s="8"/>
      <c r="D411" s="8"/>
      <c r="E411" s="9"/>
      <c r="F411" s="10"/>
      <c r="G411" s="11" t="str">
        <f t="shared" si="6"/>
        <v>-</v>
      </c>
      <c r="H411" s="8"/>
    </row>
    <row r="412" spans="1:8" x14ac:dyDescent="0.3">
      <c r="A412" s="8"/>
      <c r="B412" s="7"/>
      <c r="C412" s="8"/>
      <c r="D412" s="8"/>
      <c r="E412" s="9"/>
      <c r="F412" s="10"/>
      <c r="G412" s="11" t="str">
        <f t="shared" si="6"/>
        <v>-</v>
      </c>
      <c r="H412" s="8"/>
    </row>
    <row r="413" spans="1:8" x14ac:dyDescent="0.3">
      <c r="A413" s="8"/>
      <c r="B413" s="7"/>
      <c r="C413" s="8"/>
      <c r="D413" s="8"/>
      <c r="E413" s="9"/>
      <c r="F413" s="10"/>
      <c r="G413" s="11" t="str">
        <f t="shared" si="6"/>
        <v>-</v>
      </c>
      <c r="H413" s="8"/>
    </row>
    <row r="414" spans="1:8" x14ac:dyDescent="0.3">
      <c r="A414" s="8"/>
      <c r="B414" s="7"/>
      <c r="C414" s="8"/>
      <c r="D414" s="8"/>
      <c r="E414" s="9"/>
      <c r="F414" s="10"/>
      <c r="G414" s="11" t="str">
        <f t="shared" si="6"/>
        <v>-</v>
      </c>
      <c r="H414" s="8"/>
    </row>
    <row r="415" spans="1:8" x14ac:dyDescent="0.3">
      <c r="A415" s="8"/>
      <c r="B415" s="7"/>
      <c r="C415" s="8"/>
      <c r="D415" s="8"/>
      <c r="E415" s="9"/>
      <c r="F415" s="10"/>
      <c r="G415" s="11" t="str">
        <f t="shared" si="6"/>
        <v>-</v>
      </c>
      <c r="H415" s="8"/>
    </row>
    <row r="416" spans="1:8" x14ac:dyDescent="0.3">
      <c r="A416" s="8"/>
      <c r="B416" s="7"/>
      <c r="C416" s="8"/>
      <c r="D416" s="8"/>
      <c r="E416" s="9"/>
      <c r="F416" s="10"/>
      <c r="G416" s="11" t="str">
        <f t="shared" si="6"/>
        <v>-</v>
      </c>
      <c r="H416" s="8"/>
    </row>
    <row r="417" spans="1:8" x14ac:dyDescent="0.3">
      <c r="A417" s="8"/>
      <c r="B417" s="7"/>
      <c r="C417" s="8"/>
      <c r="D417" s="8"/>
      <c r="E417" s="9"/>
      <c r="F417" s="10"/>
      <c r="G417" s="11" t="str">
        <f t="shared" si="6"/>
        <v>-</v>
      </c>
      <c r="H417" s="8"/>
    </row>
    <row r="418" spans="1:8" x14ac:dyDescent="0.3">
      <c r="A418" s="8"/>
      <c r="B418" s="7"/>
      <c r="C418" s="8"/>
      <c r="D418" s="8"/>
      <c r="E418" s="9"/>
      <c r="F418" s="10"/>
      <c r="G418" s="11" t="str">
        <f t="shared" si="6"/>
        <v>-</v>
      </c>
      <c r="H418" s="8"/>
    </row>
    <row r="419" spans="1:8" x14ac:dyDescent="0.3">
      <c r="A419" s="8"/>
      <c r="B419" s="7"/>
      <c r="C419" s="8"/>
      <c r="D419" s="8"/>
      <c r="E419" s="9"/>
      <c r="F419" s="10"/>
      <c r="G419" s="11" t="str">
        <f t="shared" si="6"/>
        <v>-</v>
      </c>
      <c r="H419" s="8"/>
    </row>
    <row r="420" spans="1:8" x14ac:dyDescent="0.3">
      <c r="A420" s="8"/>
      <c r="B420" s="7"/>
      <c r="C420" s="8"/>
      <c r="D420" s="8"/>
      <c r="E420" s="9"/>
      <c r="F420" s="10"/>
      <c r="G420" s="11" t="str">
        <f t="shared" si="6"/>
        <v>-</v>
      </c>
      <c r="H420" s="8"/>
    </row>
    <row r="421" spans="1:8" x14ac:dyDescent="0.3">
      <c r="A421" s="8"/>
      <c r="B421" s="7"/>
      <c r="C421" s="8"/>
      <c r="D421" s="8"/>
      <c r="E421" s="9"/>
      <c r="F421" s="10"/>
      <c r="G421" s="11" t="str">
        <f t="shared" si="6"/>
        <v>-</v>
      </c>
      <c r="H421" s="8"/>
    </row>
    <row r="422" spans="1:8" x14ac:dyDescent="0.3">
      <c r="A422" s="8"/>
      <c r="B422" s="7"/>
      <c r="C422" s="8"/>
      <c r="D422" s="8"/>
      <c r="E422" s="9"/>
      <c r="F422" s="10"/>
      <c r="G422" s="11" t="str">
        <f t="shared" si="6"/>
        <v>-</v>
      </c>
      <c r="H422" s="8"/>
    </row>
    <row r="423" spans="1:8" x14ac:dyDescent="0.3">
      <c r="A423" s="8"/>
      <c r="B423" s="7"/>
      <c r="C423" s="8"/>
      <c r="D423" s="8"/>
      <c r="E423" s="9"/>
      <c r="F423" s="10"/>
      <c r="G423" s="11" t="str">
        <f t="shared" si="6"/>
        <v>-</v>
      </c>
      <c r="H423" s="8"/>
    </row>
    <row r="424" spans="1:8" x14ac:dyDescent="0.3">
      <c r="A424" s="8"/>
      <c r="B424" s="7"/>
      <c r="C424" s="8"/>
      <c r="D424" s="8"/>
      <c r="E424" s="9"/>
      <c r="F424" s="10"/>
      <c r="G424" s="11" t="str">
        <f t="shared" si="6"/>
        <v>-</v>
      </c>
      <c r="H424" s="8"/>
    </row>
    <row r="425" spans="1:8" x14ac:dyDescent="0.3">
      <c r="A425" s="8"/>
      <c r="B425" s="7"/>
      <c r="C425" s="8"/>
      <c r="D425" s="8"/>
      <c r="E425" s="9"/>
      <c r="F425" s="10"/>
      <c r="G425" s="11" t="str">
        <f t="shared" si="6"/>
        <v>-</v>
      </c>
      <c r="H425" s="8"/>
    </row>
    <row r="426" spans="1:8" x14ac:dyDescent="0.3">
      <c r="A426" s="8"/>
      <c r="B426" s="7"/>
      <c r="C426" s="8"/>
      <c r="D426" s="8"/>
      <c r="E426" s="9"/>
      <c r="F426" s="10"/>
      <c r="G426" s="11" t="str">
        <f t="shared" si="6"/>
        <v>-</v>
      </c>
      <c r="H426" s="8"/>
    </row>
    <row r="427" spans="1:8" x14ac:dyDescent="0.3">
      <c r="A427" s="8"/>
      <c r="B427" s="7"/>
      <c r="C427" s="8"/>
      <c r="D427" s="8"/>
      <c r="E427" s="9"/>
      <c r="F427" s="10"/>
      <c r="G427" s="11" t="str">
        <f t="shared" si="6"/>
        <v>-</v>
      </c>
      <c r="H427" s="8"/>
    </row>
    <row r="428" spans="1:8" x14ac:dyDescent="0.3">
      <c r="A428" s="8"/>
      <c r="B428" s="7"/>
      <c r="C428" s="8"/>
      <c r="D428" s="8"/>
      <c r="E428" s="9"/>
      <c r="F428" s="10"/>
      <c r="G428" s="11" t="str">
        <f t="shared" si="6"/>
        <v>-</v>
      </c>
      <c r="H428" s="8"/>
    </row>
    <row r="429" spans="1:8" x14ac:dyDescent="0.3">
      <c r="A429" s="8"/>
      <c r="B429" s="7"/>
      <c r="C429" s="8"/>
      <c r="D429" s="8"/>
      <c r="E429" s="9"/>
      <c r="F429" s="10"/>
      <c r="G429" s="11" t="str">
        <f t="shared" si="6"/>
        <v>-</v>
      </c>
      <c r="H429" s="8"/>
    </row>
    <row r="430" spans="1:8" x14ac:dyDescent="0.3">
      <c r="A430" s="8"/>
      <c r="B430" s="7"/>
      <c r="C430" s="8"/>
      <c r="D430" s="8"/>
      <c r="E430" s="9"/>
      <c r="F430" s="10"/>
      <c r="G430" s="11" t="str">
        <f t="shared" si="6"/>
        <v>-</v>
      </c>
      <c r="H430" s="8"/>
    </row>
    <row r="431" spans="1:8" x14ac:dyDescent="0.3">
      <c r="A431" s="8"/>
      <c r="B431" s="7"/>
      <c r="C431" s="8"/>
      <c r="D431" s="8"/>
      <c r="E431" s="9"/>
      <c r="F431" s="10"/>
      <c r="G431" s="11" t="str">
        <f t="shared" si="6"/>
        <v>-</v>
      </c>
      <c r="H431" s="8"/>
    </row>
    <row r="432" spans="1:8" x14ac:dyDescent="0.3">
      <c r="A432" s="8"/>
      <c r="B432" s="7"/>
      <c r="C432" s="8"/>
      <c r="D432" s="8"/>
      <c r="E432" s="9"/>
      <c r="F432" s="10"/>
      <c r="G432" s="11" t="str">
        <f t="shared" si="6"/>
        <v>-</v>
      </c>
      <c r="H432" s="8"/>
    </row>
    <row r="433" spans="1:8" x14ac:dyDescent="0.3">
      <c r="A433" s="8"/>
      <c r="B433" s="7"/>
      <c r="C433" s="8"/>
      <c r="D433" s="8"/>
      <c r="E433" s="9"/>
      <c r="F433" s="10"/>
      <c r="G433" s="11" t="str">
        <f t="shared" si="6"/>
        <v>-</v>
      </c>
      <c r="H433" s="8"/>
    </row>
    <row r="434" spans="1:8" x14ac:dyDescent="0.3">
      <c r="A434" s="8"/>
      <c r="B434" s="7"/>
      <c r="C434" s="8"/>
      <c r="D434" s="8"/>
      <c r="E434" s="9"/>
      <c r="F434" s="10"/>
      <c r="G434" s="11" t="str">
        <f t="shared" si="6"/>
        <v>-</v>
      </c>
      <c r="H434" s="8"/>
    </row>
    <row r="435" spans="1:8" x14ac:dyDescent="0.3">
      <c r="A435" s="8"/>
      <c r="B435" s="7"/>
      <c r="C435" s="8"/>
      <c r="D435" s="8"/>
      <c r="E435" s="9"/>
      <c r="F435" s="10"/>
      <c r="G435" s="11" t="str">
        <f t="shared" si="6"/>
        <v>-</v>
      </c>
      <c r="H435" s="8"/>
    </row>
    <row r="436" spans="1:8" x14ac:dyDescent="0.3">
      <c r="A436" s="8"/>
      <c r="B436" s="7"/>
      <c r="C436" s="8"/>
      <c r="D436" s="8"/>
      <c r="E436" s="9"/>
      <c r="F436" s="10"/>
      <c r="G436" s="11" t="str">
        <f t="shared" si="6"/>
        <v>-</v>
      </c>
      <c r="H436" s="8"/>
    </row>
    <row r="437" spans="1:8" x14ac:dyDescent="0.3">
      <c r="A437" s="8"/>
      <c r="B437" s="7"/>
      <c r="C437" s="8"/>
      <c r="D437" s="8"/>
      <c r="E437" s="9"/>
      <c r="F437" s="10"/>
      <c r="G437" s="11" t="str">
        <f t="shared" si="6"/>
        <v>-</v>
      </c>
      <c r="H437" s="8"/>
    </row>
    <row r="438" spans="1:8" x14ac:dyDescent="0.3">
      <c r="A438" s="8"/>
      <c r="B438" s="7"/>
      <c r="C438" s="8"/>
      <c r="D438" s="8"/>
      <c r="E438" s="9"/>
      <c r="F438" s="10"/>
      <c r="G438" s="11" t="str">
        <f t="shared" si="6"/>
        <v>-</v>
      </c>
      <c r="H438" s="8"/>
    </row>
    <row r="439" spans="1:8" x14ac:dyDescent="0.3">
      <c r="A439" s="8"/>
      <c r="B439" s="7"/>
      <c r="C439" s="8"/>
      <c r="D439" s="8"/>
      <c r="E439" s="9"/>
      <c r="F439" s="10"/>
      <c r="G439" s="11" t="str">
        <f t="shared" si="6"/>
        <v>-</v>
      </c>
      <c r="H439" s="8"/>
    </row>
    <row r="440" spans="1:8" x14ac:dyDescent="0.3">
      <c r="A440" s="8"/>
      <c r="B440" s="7"/>
      <c r="C440" s="8"/>
      <c r="D440" s="8"/>
      <c r="E440" s="9"/>
      <c r="F440" s="10"/>
      <c r="G440" s="11" t="str">
        <f t="shared" si="6"/>
        <v>-</v>
      </c>
      <c r="H440" s="8"/>
    </row>
    <row r="441" spans="1:8" x14ac:dyDescent="0.3">
      <c r="A441" s="8"/>
      <c r="B441" s="7"/>
      <c r="C441" s="8"/>
      <c r="D441" s="8"/>
      <c r="E441" s="9"/>
      <c r="F441" s="10"/>
      <c r="G441" s="11" t="str">
        <f t="shared" si="6"/>
        <v>-</v>
      </c>
      <c r="H441" s="8"/>
    </row>
    <row r="442" spans="1:8" x14ac:dyDescent="0.3">
      <c r="A442" s="8"/>
      <c r="B442" s="7"/>
      <c r="C442" s="8"/>
      <c r="D442" s="8"/>
      <c r="E442" s="9"/>
      <c r="F442" s="10"/>
      <c r="G442" s="11" t="str">
        <f t="shared" si="6"/>
        <v>-</v>
      </c>
      <c r="H442" s="8"/>
    </row>
    <row r="443" spans="1:8" x14ac:dyDescent="0.3">
      <c r="A443" s="8"/>
      <c r="B443" s="7"/>
      <c r="C443" s="8"/>
      <c r="D443" s="8"/>
      <c r="E443" s="9"/>
      <c r="F443" s="10"/>
      <c r="G443" s="11" t="str">
        <f t="shared" si="6"/>
        <v>-</v>
      </c>
      <c r="H443" s="8"/>
    </row>
    <row r="444" spans="1:8" x14ac:dyDescent="0.3">
      <c r="A444" s="8"/>
      <c r="B444" s="7"/>
      <c r="C444" s="8"/>
      <c r="D444" s="8"/>
      <c r="E444" s="9"/>
      <c r="F444" s="10"/>
      <c r="G444" s="11" t="str">
        <f t="shared" si="6"/>
        <v>-</v>
      </c>
      <c r="H444" s="8"/>
    </row>
    <row r="445" spans="1:8" x14ac:dyDescent="0.3">
      <c r="A445" s="8"/>
      <c r="B445" s="7"/>
      <c r="C445" s="8"/>
      <c r="D445" s="8"/>
      <c r="E445" s="9"/>
      <c r="F445" s="10"/>
      <c r="G445" s="11" t="str">
        <f t="shared" si="6"/>
        <v>-</v>
      </c>
      <c r="H445" s="8"/>
    </row>
    <row r="446" spans="1:8" x14ac:dyDescent="0.3">
      <c r="A446" s="8"/>
      <c r="B446" s="7"/>
      <c r="C446" s="8"/>
      <c r="D446" s="8"/>
      <c r="E446" s="9"/>
      <c r="F446" s="10"/>
      <c r="G446" s="11" t="str">
        <f t="shared" si="6"/>
        <v>-</v>
      </c>
      <c r="H446" s="8"/>
    </row>
    <row r="447" spans="1:8" x14ac:dyDescent="0.3">
      <c r="A447" s="8"/>
      <c r="B447" s="7"/>
      <c r="C447" s="8"/>
      <c r="D447" s="8"/>
      <c r="E447" s="9"/>
      <c r="F447" s="10"/>
      <c r="G447" s="11" t="str">
        <f t="shared" si="6"/>
        <v>-</v>
      </c>
      <c r="H447" s="8"/>
    </row>
    <row r="448" spans="1:8" x14ac:dyDescent="0.3">
      <c r="A448" s="8"/>
      <c r="B448" s="7"/>
      <c r="C448" s="8"/>
      <c r="D448" s="8"/>
      <c r="E448" s="9"/>
      <c r="F448" s="10"/>
      <c r="G448" s="11" t="str">
        <f t="shared" si="6"/>
        <v>-</v>
      </c>
      <c r="H448" s="8"/>
    </row>
    <row r="449" spans="1:8" x14ac:dyDescent="0.3">
      <c r="A449" s="8"/>
      <c r="B449" s="7"/>
      <c r="C449" s="8"/>
      <c r="D449" s="8"/>
      <c r="E449" s="9"/>
      <c r="F449" s="10"/>
      <c r="G449" s="11" t="str">
        <f t="shared" si="6"/>
        <v>-</v>
      </c>
      <c r="H449" s="8"/>
    </row>
    <row r="450" spans="1:8" x14ac:dyDescent="0.3">
      <c r="A450" s="8"/>
      <c r="B450" s="7"/>
      <c r="C450" s="8"/>
      <c r="D450" s="8"/>
      <c r="E450" s="9"/>
      <c r="F450" s="10"/>
      <c r="G450" s="11" t="str">
        <f t="shared" si="6"/>
        <v>-</v>
      </c>
      <c r="H450" s="8"/>
    </row>
    <row r="451" spans="1:8" x14ac:dyDescent="0.3">
      <c r="A451" s="8"/>
      <c r="B451" s="7"/>
      <c r="C451" s="8"/>
      <c r="D451" s="8"/>
      <c r="E451" s="9"/>
      <c r="F451" s="10"/>
      <c r="G451" s="11" t="str">
        <f t="shared" si="6"/>
        <v>-</v>
      </c>
      <c r="H451" s="8"/>
    </row>
    <row r="452" spans="1:8" x14ac:dyDescent="0.3">
      <c r="A452" s="8"/>
      <c r="B452" s="7"/>
      <c r="C452" s="8"/>
      <c r="D452" s="8"/>
      <c r="E452" s="9"/>
      <c r="F452" s="10"/>
      <c r="G452" s="11" t="str">
        <f t="shared" si="6"/>
        <v>-</v>
      </c>
      <c r="H452" s="8"/>
    </row>
    <row r="453" spans="1:8" x14ac:dyDescent="0.3">
      <c r="A453" s="8"/>
      <c r="B453" s="7"/>
      <c r="C453" s="8"/>
      <c r="D453" s="8"/>
      <c r="E453" s="9"/>
      <c r="F453" s="10"/>
      <c r="G453" s="11" t="str">
        <f t="shared" si="6"/>
        <v>-</v>
      </c>
      <c r="H453" s="8"/>
    </row>
    <row r="454" spans="1:8" x14ac:dyDescent="0.3">
      <c r="A454" s="8"/>
      <c r="B454" s="7"/>
      <c r="C454" s="8"/>
      <c r="D454" s="8"/>
      <c r="E454" s="9"/>
      <c r="F454" s="10"/>
      <c r="G454" s="11" t="str">
        <f t="shared" ref="G454:G517" si="7">IF(E454="","-",E454*F454)</f>
        <v>-</v>
      </c>
      <c r="H454" s="8"/>
    </row>
    <row r="455" spans="1:8" x14ac:dyDescent="0.3">
      <c r="A455" s="8"/>
      <c r="B455" s="7"/>
      <c r="C455" s="8"/>
      <c r="D455" s="8"/>
      <c r="E455" s="9"/>
      <c r="F455" s="10"/>
      <c r="G455" s="11" t="str">
        <f t="shared" si="7"/>
        <v>-</v>
      </c>
      <c r="H455" s="8"/>
    </row>
    <row r="456" spans="1:8" x14ac:dyDescent="0.3">
      <c r="A456" s="8"/>
      <c r="B456" s="7"/>
      <c r="C456" s="8"/>
      <c r="D456" s="8"/>
      <c r="E456" s="9"/>
      <c r="F456" s="10"/>
      <c r="G456" s="11" t="str">
        <f t="shared" si="7"/>
        <v>-</v>
      </c>
      <c r="H456" s="8"/>
    </row>
    <row r="457" spans="1:8" x14ac:dyDescent="0.3">
      <c r="A457" s="8"/>
      <c r="B457" s="7"/>
      <c r="C457" s="8"/>
      <c r="D457" s="8"/>
      <c r="E457" s="9"/>
      <c r="F457" s="10"/>
      <c r="G457" s="11" t="str">
        <f t="shared" si="7"/>
        <v>-</v>
      </c>
      <c r="H457" s="8"/>
    </row>
    <row r="458" spans="1:8" x14ac:dyDescent="0.3">
      <c r="A458" s="8"/>
      <c r="B458" s="7"/>
      <c r="C458" s="8"/>
      <c r="D458" s="8"/>
      <c r="E458" s="9"/>
      <c r="F458" s="10"/>
      <c r="G458" s="11" t="str">
        <f t="shared" si="7"/>
        <v>-</v>
      </c>
      <c r="H458" s="8"/>
    </row>
    <row r="459" spans="1:8" x14ac:dyDescent="0.3">
      <c r="A459" s="8"/>
      <c r="B459" s="7"/>
      <c r="C459" s="8"/>
      <c r="D459" s="8"/>
      <c r="E459" s="9"/>
      <c r="F459" s="10"/>
      <c r="G459" s="11" t="str">
        <f t="shared" si="7"/>
        <v>-</v>
      </c>
      <c r="H459" s="8"/>
    </row>
    <row r="460" spans="1:8" x14ac:dyDescent="0.3">
      <c r="A460" s="8"/>
      <c r="B460" s="7"/>
      <c r="C460" s="8"/>
      <c r="D460" s="8"/>
      <c r="E460" s="9"/>
      <c r="F460" s="10"/>
      <c r="G460" s="11" t="str">
        <f t="shared" si="7"/>
        <v>-</v>
      </c>
      <c r="H460" s="8"/>
    </row>
    <row r="461" spans="1:8" x14ac:dyDescent="0.3">
      <c r="A461" s="8"/>
      <c r="B461" s="7"/>
      <c r="C461" s="8"/>
      <c r="D461" s="8"/>
      <c r="E461" s="9"/>
      <c r="F461" s="10"/>
      <c r="G461" s="11" t="str">
        <f t="shared" si="7"/>
        <v>-</v>
      </c>
      <c r="H461" s="8"/>
    </row>
    <row r="462" spans="1:8" x14ac:dyDescent="0.3">
      <c r="A462" s="8"/>
      <c r="B462" s="7"/>
      <c r="C462" s="8"/>
      <c r="D462" s="8"/>
      <c r="E462" s="9"/>
      <c r="F462" s="10"/>
      <c r="G462" s="11" t="str">
        <f t="shared" si="7"/>
        <v>-</v>
      </c>
      <c r="H462" s="8"/>
    </row>
    <row r="463" spans="1:8" x14ac:dyDescent="0.3">
      <c r="A463" s="8"/>
      <c r="B463" s="7"/>
      <c r="C463" s="8"/>
      <c r="D463" s="8"/>
      <c r="E463" s="9"/>
      <c r="F463" s="10"/>
      <c r="G463" s="11" t="str">
        <f t="shared" si="7"/>
        <v>-</v>
      </c>
      <c r="H463" s="8"/>
    </row>
    <row r="464" spans="1:8" x14ac:dyDescent="0.3">
      <c r="A464" s="8"/>
      <c r="B464" s="7"/>
      <c r="C464" s="8"/>
      <c r="D464" s="8"/>
      <c r="E464" s="9"/>
      <c r="F464" s="10"/>
      <c r="G464" s="11" t="str">
        <f t="shared" si="7"/>
        <v>-</v>
      </c>
      <c r="H464" s="8"/>
    </row>
    <row r="465" spans="1:8" x14ac:dyDescent="0.3">
      <c r="A465" s="8"/>
      <c r="B465" s="7"/>
      <c r="C465" s="8"/>
      <c r="D465" s="8"/>
      <c r="E465" s="9"/>
      <c r="F465" s="10"/>
      <c r="G465" s="11" t="str">
        <f t="shared" si="7"/>
        <v>-</v>
      </c>
      <c r="H465" s="8"/>
    </row>
    <row r="466" spans="1:8" x14ac:dyDescent="0.3">
      <c r="A466" s="8"/>
      <c r="B466" s="7"/>
      <c r="C466" s="8"/>
      <c r="D466" s="8"/>
      <c r="E466" s="9"/>
      <c r="F466" s="10"/>
      <c r="G466" s="11" t="str">
        <f t="shared" si="7"/>
        <v>-</v>
      </c>
      <c r="H466" s="8"/>
    </row>
    <row r="467" spans="1:8" x14ac:dyDescent="0.3">
      <c r="A467" s="8"/>
      <c r="B467" s="7"/>
      <c r="C467" s="8"/>
      <c r="D467" s="8"/>
      <c r="E467" s="9"/>
      <c r="F467" s="10"/>
      <c r="G467" s="11" t="str">
        <f t="shared" si="7"/>
        <v>-</v>
      </c>
      <c r="H467" s="8"/>
    </row>
    <row r="468" spans="1:8" x14ac:dyDescent="0.3">
      <c r="A468" s="8"/>
      <c r="B468" s="7"/>
      <c r="C468" s="8"/>
      <c r="D468" s="8"/>
      <c r="E468" s="9"/>
      <c r="F468" s="10"/>
      <c r="G468" s="11" t="str">
        <f t="shared" si="7"/>
        <v>-</v>
      </c>
      <c r="H468" s="8"/>
    </row>
    <row r="469" spans="1:8" x14ac:dyDescent="0.3">
      <c r="A469" s="8"/>
      <c r="B469" s="7"/>
      <c r="C469" s="8"/>
      <c r="D469" s="8"/>
      <c r="E469" s="9"/>
      <c r="F469" s="10"/>
      <c r="G469" s="11" t="str">
        <f t="shared" si="7"/>
        <v>-</v>
      </c>
      <c r="H469" s="8"/>
    </row>
    <row r="470" spans="1:8" x14ac:dyDescent="0.3">
      <c r="A470" s="8"/>
      <c r="B470" s="7"/>
      <c r="C470" s="8"/>
      <c r="D470" s="8"/>
      <c r="E470" s="9"/>
      <c r="F470" s="10"/>
      <c r="G470" s="11" t="str">
        <f t="shared" si="7"/>
        <v>-</v>
      </c>
      <c r="H470" s="8"/>
    </row>
    <row r="471" spans="1:8" x14ac:dyDescent="0.3">
      <c r="A471" s="8"/>
      <c r="B471" s="7"/>
      <c r="C471" s="8"/>
      <c r="D471" s="8"/>
      <c r="E471" s="9"/>
      <c r="F471" s="10"/>
      <c r="G471" s="11" t="str">
        <f t="shared" si="7"/>
        <v>-</v>
      </c>
      <c r="H471" s="8"/>
    </row>
    <row r="472" spans="1:8" x14ac:dyDescent="0.3">
      <c r="A472" s="8"/>
      <c r="B472" s="7"/>
      <c r="C472" s="8"/>
      <c r="D472" s="8"/>
      <c r="E472" s="9"/>
      <c r="F472" s="10"/>
      <c r="G472" s="11" t="str">
        <f t="shared" si="7"/>
        <v>-</v>
      </c>
      <c r="H472" s="8"/>
    </row>
    <row r="473" spans="1:8" x14ac:dyDescent="0.3">
      <c r="A473" s="8"/>
      <c r="B473" s="7"/>
      <c r="C473" s="8"/>
      <c r="D473" s="8"/>
      <c r="E473" s="9"/>
      <c r="F473" s="10"/>
      <c r="G473" s="11" t="str">
        <f t="shared" si="7"/>
        <v>-</v>
      </c>
      <c r="H473" s="8"/>
    </row>
    <row r="474" spans="1:8" x14ac:dyDescent="0.3">
      <c r="A474" s="8"/>
      <c r="B474" s="7"/>
      <c r="C474" s="8"/>
      <c r="D474" s="8"/>
      <c r="E474" s="9"/>
      <c r="F474" s="10"/>
      <c r="G474" s="11" t="str">
        <f t="shared" si="7"/>
        <v>-</v>
      </c>
      <c r="H474" s="8"/>
    </row>
    <row r="475" spans="1:8" x14ac:dyDescent="0.3">
      <c r="A475" s="8"/>
      <c r="B475" s="7"/>
      <c r="C475" s="8"/>
      <c r="D475" s="8"/>
      <c r="E475" s="9"/>
      <c r="F475" s="10"/>
      <c r="G475" s="11" t="str">
        <f t="shared" si="7"/>
        <v>-</v>
      </c>
      <c r="H475" s="8"/>
    </row>
    <row r="476" spans="1:8" x14ac:dyDescent="0.3">
      <c r="A476" s="8"/>
      <c r="B476" s="7"/>
      <c r="C476" s="8"/>
      <c r="D476" s="8"/>
      <c r="E476" s="9"/>
      <c r="F476" s="10"/>
      <c r="G476" s="11" t="str">
        <f t="shared" si="7"/>
        <v>-</v>
      </c>
      <c r="H476" s="8"/>
    </row>
    <row r="477" spans="1:8" x14ac:dyDescent="0.3">
      <c r="A477" s="8"/>
      <c r="B477" s="7"/>
      <c r="C477" s="8"/>
      <c r="D477" s="8"/>
      <c r="E477" s="9"/>
      <c r="F477" s="10"/>
      <c r="G477" s="11" t="str">
        <f t="shared" si="7"/>
        <v>-</v>
      </c>
      <c r="H477" s="8"/>
    </row>
    <row r="478" spans="1:8" x14ac:dyDescent="0.3">
      <c r="A478" s="8"/>
      <c r="B478" s="7"/>
      <c r="C478" s="8"/>
      <c r="D478" s="8"/>
      <c r="E478" s="9"/>
      <c r="F478" s="10"/>
      <c r="G478" s="11" t="str">
        <f t="shared" si="7"/>
        <v>-</v>
      </c>
      <c r="H478" s="8"/>
    </row>
    <row r="479" spans="1:8" x14ac:dyDescent="0.3">
      <c r="A479" s="8"/>
      <c r="B479" s="7"/>
      <c r="C479" s="8"/>
      <c r="D479" s="8"/>
      <c r="E479" s="9"/>
      <c r="F479" s="10"/>
      <c r="G479" s="11" t="str">
        <f t="shared" si="7"/>
        <v>-</v>
      </c>
      <c r="H479" s="8"/>
    </row>
    <row r="480" spans="1:8" x14ac:dyDescent="0.3">
      <c r="A480" s="8"/>
      <c r="B480" s="7"/>
      <c r="C480" s="8"/>
      <c r="D480" s="8"/>
      <c r="E480" s="9"/>
      <c r="F480" s="10"/>
      <c r="G480" s="11" t="str">
        <f t="shared" si="7"/>
        <v>-</v>
      </c>
      <c r="H480" s="8"/>
    </row>
    <row r="481" spans="1:8" x14ac:dyDescent="0.3">
      <c r="A481" s="8"/>
      <c r="B481" s="7"/>
      <c r="C481" s="8"/>
      <c r="D481" s="8"/>
      <c r="E481" s="9"/>
      <c r="F481" s="10"/>
      <c r="G481" s="11" t="str">
        <f t="shared" si="7"/>
        <v>-</v>
      </c>
      <c r="H481" s="8"/>
    </row>
    <row r="482" spans="1:8" x14ac:dyDescent="0.3">
      <c r="A482" s="8"/>
      <c r="B482" s="7"/>
      <c r="C482" s="8"/>
      <c r="D482" s="8"/>
      <c r="E482" s="9"/>
      <c r="F482" s="10"/>
      <c r="G482" s="11" t="str">
        <f t="shared" si="7"/>
        <v>-</v>
      </c>
      <c r="H482" s="8"/>
    </row>
    <row r="483" spans="1:8" x14ac:dyDescent="0.3">
      <c r="A483" s="8"/>
      <c r="B483" s="7"/>
      <c r="C483" s="8"/>
      <c r="D483" s="8"/>
      <c r="E483" s="9"/>
      <c r="F483" s="10"/>
      <c r="G483" s="11" t="str">
        <f t="shared" si="7"/>
        <v>-</v>
      </c>
      <c r="H483" s="8"/>
    </row>
    <row r="484" spans="1:8" x14ac:dyDescent="0.3">
      <c r="A484" s="8"/>
      <c r="B484" s="7"/>
      <c r="C484" s="8"/>
      <c r="D484" s="8"/>
      <c r="E484" s="9"/>
      <c r="F484" s="10"/>
      <c r="G484" s="11" t="str">
        <f t="shared" si="7"/>
        <v>-</v>
      </c>
      <c r="H484" s="8"/>
    </row>
    <row r="485" spans="1:8" x14ac:dyDescent="0.3">
      <c r="A485" s="8"/>
      <c r="B485" s="7"/>
      <c r="C485" s="8"/>
      <c r="D485" s="8"/>
      <c r="E485" s="9"/>
      <c r="F485" s="10"/>
      <c r="G485" s="11" t="str">
        <f t="shared" si="7"/>
        <v>-</v>
      </c>
      <c r="H485" s="8"/>
    </row>
    <row r="486" spans="1:8" x14ac:dyDescent="0.3">
      <c r="A486" s="8"/>
      <c r="B486" s="7"/>
      <c r="C486" s="8"/>
      <c r="D486" s="8"/>
      <c r="E486" s="9"/>
      <c r="F486" s="10"/>
      <c r="G486" s="11" t="str">
        <f t="shared" si="7"/>
        <v>-</v>
      </c>
      <c r="H486" s="8"/>
    </row>
    <row r="487" spans="1:8" x14ac:dyDescent="0.3">
      <c r="A487" s="8"/>
      <c r="B487" s="7"/>
      <c r="C487" s="8"/>
      <c r="D487" s="8"/>
      <c r="E487" s="9"/>
      <c r="F487" s="10"/>
      <c r="G487" s="11" t="str">
        <f t="shared" si="7"/>
        <v>-</v>
      </c>
      <c r="H487" s="8"/>
    </row>
    <row r="488" spans="1:8" x14ac:dyDescent="0.3">
      <c r="A488" s="8"/>
      <c r="B488" s="7"/>
      <c r="C488" s="8"/>
      <c r="D488" s="8"/>
      <c r="E488" s="9"/>
      <c r="F488" s="10"/>
      <c r="G488" s="11" t="str">
        <f t="shared" si="7"/>
        <v>-</v>
      </c>
      <c r="H488" s="8"/>
    </row>
    <row r="489" spans="1:8" x14ac:dyDescent="0.3">
      <c r="A489" s="8"/>
      <c r="B489" s="7"/>
      <c r="C489" s="8"/>
      <c r="D489" s="8"/>
      <c r="E489" s="9"/>
      <c r="F489" s="10"/>
      <c r="G489" s="11" t="str">
        <f t="shared" si="7"/>
        <v>-</v>
      </c>
      <c r="H489" s="8"/>
    </row>
    <row r="490" spans="1:8" x14ac:dyDescent="0.3">
      <c r="A490" s="8"/>
      <c r="B490" s="7"/>
      <c r="C490" s="8"/>
      <c r="D490" s="8"/>
      <c r="E490" s="9"/>
      <c r="F490" s="10"/>
      <c r="G490" s="11" t="str">
        <f t="shared" si="7"/>
        <v>-</v>
      </c>
      <c r="H490" s="8"/>
    </row>
    <row r="491" spans="1:8" x14ac:dyDescent="0.3">
      <c r="A491" s="8"/>
      <c r="B491" s="7"/>
      <c r="C491" s="8"/>
      <c r="D491" s="8"/>
      <c r="E491" s="9"/>
      <c r="F491" s="10"/>
      <c r="G491" s="11" t="str">
        <f t="shared" si="7"/>
        <v>-</v>
      </c>
      <c r="H491" s="8"/>
    </row>
    <row r="492" spans="1:8" x14ac:dyDescent="0.3">
      <c r="A492" s="8"/>
      <c r="B492" s="7"/>
      <c r="C492" s="8"/>
      <c r="D492" s="8"/>
      <c r="E492" s="9"/>
      <c r="F492" s="10"/>
      <c r="G492" s="11" t="str">
        <f t="shared" si="7"/>
        <v>-</v>
      </c>
      <c r="H492" s="8"/>
    </row>
    <row r="493" spans="1:8" x14ac:dyDescent="0.3">
      <c r="A493" s="8"/>
      <c r="B493" s="7"/>
      <c r="C493" s="8"/>
      <c r="D493" s="8"/>
      <c r="E493" s="9"/>
      <c r="F493" s="10"/>
      <c r="G493" s="11" t="str">
        <f t="shared" si="7"/>
        <v>-</v>
      </c>
      <c r="H493" s="8"/>
    </row>
    <row r="494" spans="1:8" x14ac:dyDescent="0.3">
      <c r="A494" s="8"/>
      <c r="B494" s="7"/>
      <c r="C494" s="8"/>
      <c r="D494" s="8"/>
      <c r="E494" s="9"/>
      <c r="F494" s="10"/>
      <c r="G494" s="11" t="str">
        <f t="shared" si="7"/>
        <v>-</v>
      </c>
      <c r="H494" s="8"/>
    </row>
    <row r="495" spans="1:8" x14ac:dyDescent="0.3">
      <c r="A495" s="8"/>
      <c r="B495" s="7"/>
      <c r="C495" s="8"/>
      <c r="D495" s="8"/>
      <c r="E495" s="9"/>
      <c r="F495" s="10"/>
      <c r="G495" s="11" t="str">
        <f t="shared" si="7"/>
        <v>-</v>
      </c>
      <c r="H495" s="8"/>
    </row>
    <row r="496" spans="1:8" x14ac:dyDescent="0.3">
      <c r="A496" s="8"/>
      <c r="B496" s="7"/>
      <c r="C496" s="8"/>
      <c r="D496" s="8"/>
      <c r="E496" s="9"/>
      <c r="F496" s="10"/>
      <c r="G496" s="11" t="str">
        <f t="shared" si="7"/>
        <v>-</v>
      </c>
      <c r="H496" s="8"/>
    </row>
    <row r="497" spans="1:8" x14ac:dyDescent="0.3">
      <c r="A497" s="8"/>
      <c r="B497" s="7"/>
      <c r="C497" s="8"/>
      <c r="D497" s="8"/>
      <c r="E497" s="9"/>
      <c r="F497" s="10"/>
      <c r="G497" s="11" t="str">
        <f t="shared" si="7"/>
        <v>-</v>
      </c>
      <c r="H497" s="8"/>
    </row>
    <row r="498" spans="1:8" x14ac:dyDescent="0.3">
      <c r="A498" s="8"/>
      <c r="B498" s="7"/>
      <c r="C498" s="8"/>
      <c r="D498" s="8"/>
      <c r="E498" s="9"/>
      <c r="F498" s="10"/>
      <c r="G498" s="11" t="str">
        <f t="shared" si="7"/>
        <v>-</v>
      </c>
      <c r="H498" s="8"/>
    </row>
    <row r="499" spans="1:8" x14ac:dyDescent="0.3">
      <c r="A499" s="8"/>
      <c r="B499" s="7"/>
      <c r="C499" s="8"/>
      <c r="D499" s="8"/>
      <c r="E499" s="9"/>
      <c r="F499" s="10"/>
      <c r="G499" s="11" t="str">
        <f t="shared" si="7"/>
        <v>-</v>
      </c>
      <c r="H499" s="8"/>
    </row>
    <row r="500" spans="1:8" x14ac:dyDescent="0.3">
      <c r="A500" s="8"/>
      <c r="B500" s="7"/>
      <c r="C500" s="8"/>
      <c r="D500" s="8"/>
      <c r="E500" s="9"/>
      <c r="F500" s="10"/>
      <c r="G500" s="11" t="str">
        <f t="shared" si="7"/>
        <v>-</v>
      </c>
      <c r="H500" s="8"/>
    </row>
    <row r="501" spans="1:8" x14ac:dyDescent="0.3">
      <c r="A501" s="8"/>
      <c r="B501" s="7"/>
      <c r="C501" s="8"/>
      <c r="D501" s="8"/>
      <c r="E501" s="9"/>
      <c r="F501" s="10"/>
      <c r="G501" s="11" t="str">
        <f t="shared" si="7"/>
        <v>-</v>
      </c>
      <c r="H501" s="8"/>
    </row>
    <row r="502" spans="1:8" x14ac:dyDescent="0.3">
      <c r="A502" s="8"/>
      <c r="B502" s="7"/>
      <c r="C502" s="8"/>
      <c r="D502" s="8"/>
      <c r="E502" s="9"/>
      <c r="F502" s="10"/>
      <c r="G502" s="11" t="str">
        <f t="shared" si="7"/>
        <v>-</v>
      </c>
      <c r="H502" s="8"/>
    </row>
    <row r="503" spans="1:8" x14ac:dyDescent="0.3">
      <c r="A503" s="8"/>
      <c r="B503" s="7"/>
      <c r="C503" s="8"/>
      <c r="D503" s="8"/>
      <c r="E503" s="9"/>
      <c r="F503" s="10"/>
      <c r="G503" s="11" t="str">
        <f t="shared" si="7"/>
        <v>-</v>
      </c>
      <c r="H503" s="8"/>
    </row>
    <row r="504" spans="1:8" x14ac:dyDescent="0.3">
      <c r="A504" s="8"/>
      <c r="B504" s="7"/>
      <c r="C504" s="8"/>
      <c r="D504" s="8"/>
      <c r="E504" s="9"/>
      <c r="F504" s="10"/>
      <c r="G504" s="11" t="str">
        <f t="shared" si="7"/>
        <v>-</v>
      </c>
      <c r="H504" s="8"/>
    </row>
    <row r="505" spans="1:8" x14ac:dyDescent="0.3">
      <c r="A505" s="8"/>
      <c r="B505" s="7"/>
      <c r="C505" s="8"/>
      <c r="D505" s="8"/>
      <c r="E505" s="9"/>
      <c r="F505" s="10"/>
      <c r="G505" s="11" t="str">
        <f t="shared" si="7"/>
        <v>-</v>
      </c>
      <c r="H505" s="8"/>
    </row>
    <row r="506" spans="1:8" x14ac:dyDescent="0.3">
      <c r="A506" s="8"/>
      <c r="B506" s="7"/>
      <c r="C506" s="8"/>
      <c r="D506" s="8"/>
      <c r="E506" s="9"/>
      <c r="F506" s="10"/>
      <c r="G506" s="11" t="str">
        <f t="shared" si="7"/>
        <v>-</v>
      </c>
      <c r="H506" s="8"/>
    </row>
    <row r="507" spans="1:8" x14ac:dyDescent="0.3">
      <c r="A507" s="8"/>
      <c r="B507" s="7"/>
      <c r="C507" s="8"/>
      <c r="D507" s="8"/>
      <c r="E507" s="9"/>
      <c r="F507" s="10"/>
      <c r="G507" s="11" t="str">
        <f t="shared" si="7"/>
        <v>-</v>
      </c>
      <c r="H507" s="8"/>
    </row>
    <row r="508" spans="1:8" x14ac:dyDescent="0.3">
      <c r="A508" s="8"/>
      <c r="B508" s="7"/>
      <c r="C508" s="8"/>
      <c r="D508" s="8"/>
      <c r="E508" s="9"/>
      <c r="F508" s="10"/>
      <c r="G508" s="11" t="str">
        <f t="shared" si="7"/>
        <v>-</v>
      </c>
      <c r="H508" s="8"/>
    </row>
    <row r="509" spans="1:8" x14ac:dyDescent="0.3">
      <c r="A509" s="8"/>
      <c r="B509" s="7"/>
      <c r="C509" s="8"/>
      <c r="D509" s="8"/>
      <c r="E509" s="9"/>
      <c r="F509" s="10"/>
      <c r="G509" s="11" t="str">
        <f t="shared" si="7"/>
        <v>-</v>
      </c>
      <c r="H509" s="8"/>
    </row>
    <row r="510" spans="1:8" x14ac:dyDescent="0.3">
      <c r="A510" s="8"/>
      <c r="B510" s="7"/>
      <c r="C510" s="8"/>
      <c r="D510" s="8"/>
      <c r="E510" s="9"/>
      <c r="F510" s="10"/>
      <c r="G510" s="11" t="str">
        <f t="shared" si="7"/>
        <v>-</v>
      </c>
      <c r="H510" s="8"/>
    </row>
    <row r="511" spans="1:8" x14ac:dyDescent="0.3">
      <c r="A511" s="8"/>
      <c r="B511" s="7"/>
      <c r="C511" s="8"/>
      <c r="D511" s="8"/>
      <c r="E511" s="9"/>
      <c r="F511" s="10"/>
      <c r="G511" s="11" t="str">
        <f t="shared" si="7"/>
        <v>-</v>
      </c>
      <c r="H511" s="8"/>
    </row>
    <row r="512" spans="1:8" x14ac:dyDescent="0.3">
      <c r="A512" s="8"/>
      <c r="B512" s="7"/>
      <c r="C512" s="8"/>
      <c r="D512" s="8"/>
      <c r="E512" s="9"/>
      <c r="F512" s="10"/>
      <c r="G512" s="11" t="str">
        <f t="shared" si="7"/>
        <v>-</v>
      </c>
      <c r="H512" s="8"/>
    </row>
    <row r="513" spans="1:8" x14ac:dyDescent="0.3">
      <c r="A513" s="8"/>
      <c r="B513" s="7"/>
      <c r="C513" s="8"/>
      <c r="D513" s="8"/>
      <c r="E513" s="9"/>
      <c r="F513" s="10"/>
      <c r="G513" s="11" t="str">
        <f t="shared" si="7"/>
        <v>-</v>
      </c>
      <c r="H513" s="8"/>
    </row>
    <row r="514" spans="1:8" x14ac:dyDescent="0.3">
      <c r="A514" s="8"/>
      <c r="B514" s="7"/>
      <c r="C514" s="8"/>
      <c r="D514" s="8"/>
      <c r="E514" s="9"/>
      <c r="F514" s="10"/>
      <c r="G514" s="11" t="str">
        <f t="shared" si="7"/>
        <v>-</v>
      </c>
      <c r="H514" s="8"/>
    </row>
    <row r="515" spans="1:8" x14ac:dyDescent="0.3">
      <c r="A515" s="8"/>
      <c r="B515" s="7"/>
      <c r="C515" s="8"/>
      <c r="D515" s="8"/>
      <c r="E515" s="9"/>
      <c r="F515" s="10"/>
      <c r="G515" s="11" t="str">
        <f t="shared" si="7"/>
        <v>-</v>
      </c>
      <c r="H515" s="8"/>
    </row>
    <row r="516" spans="1:8" x14ac:dyDescent="0.3">
      <c r="A516" s="8"/>
      <c r="B516" s="7"/>
      <c r="C516" s="8"/>
      <c r="D516" s="8"/>
      <c r="E516" s="9"/>
      <c r="F516" s="10"/>
      <c r="G516" s="11" t="str">
        <f t="shared" si="7"/>
        <v>-</v>
      </c>
      <c r="H516" s="8"/>
    </row>
    <row r="517" spans="1:8" x14ac:dyDescent="0.3">
      <c r="A517" s="8"/>
      <c r="B517" s="7"/>
      <c r="C517" s="8"/>
      <c r="D517" s="8"/>
      <c r="E517" s="9"/>
      <c r="F517" s="10"/>
      <c r="G517" s="11" t="str">
        <f t="shared" si="7"/>
        <v>-</v>
      </c>
      <c r="H517" s="8"/>
    </row>
    <row r="518" spans="1:8" x14ac:dyDescent="0.3">
      <c r="A518" s="8"/>
      <c r="B518" s="7"/>
      <c r="C518" s="8"/>
      <c r="D518" s="8"/>
      <c r="E518" s="9"/>
      <c r="F518" s="10"/>
      <c r="G518" s="11" t="str">
        <f t="shared" ref="G518:G581" si="8">IF(E518="","-",E518*F518)</f>
        <v>-</v>
      </c>
      <c r="H518" s="8"/>
    </row>
    <row r="519" spans="1:8" x14ac:dyDescent="0.3">
      <c r="A519" s="8"/>
      <c r="B519" s="7"/>
      <c r="C519" s="8"/>
      <c r="D519" s="8"/>
      <c r="E519" s="9"/>
      <c r="F519" s="10"/>
      <c r="G519" s="11" t="str">
        <f t="shared" si="8"/>
        <v>-</v>
      </c>
      <c r="H519" s="8"/>
    </row>
    <row r="520" spans="1:8" x14ac:dyDescent="0.3">
      <c r="A520" s="8"/>
      <c r="B520" s="7"/>
      <c r="C520" s="8"/>
      <c r="D520" s="8"/>
      <c r="E520" s="9"/>
      <c r="F520" s="10"/>
      <c r="G520" s="11" t="str">
        <f t="shared" si="8"/>
        <v>-</v>
      </c>
      <c r="H520" s="8"/>
    </row>
    <row r="521" spans="1:8" x14ac:dyDescent="0.3">
      <c r="A521" s="8"/>
      <c r="B521" s="7"/>
      <c r="C521" s="8"/>
      <c r="D521" s="8"/>
      <c r="E521" s="9"/>
      <c r="F521" s="10"/>
      <c r="G521" s="11" t="str">
        <f t="shared" si="8"/>
        <v>-</v>
      </c>
      <c r="H521" s="8"/>
    </row>
    <row r="522" spans="1:8" x14ac:dyDescent="0.3">
      <c r="A522" s="8"/>
      <c r="B522" s="7"/>
      <c r="C522" s="8"/>
      <c r="D522" s="8"/>
      <c r="E522" s="9"/>
      <c r="F522" s="10"/>
      <c r="G522" s="11" t="str">
        <f t="shared" si="8"/>
        <v>-</v>
      </c>
      <c r="H522" s="8"/>
    </row>
    <row r="523" spans="1:8" x14ac:dyDescent="0.3">
      <c r="A523" s="8"/>
      <c r="B523" s="7"/>
      <c r="C523" s="8"/>
      <c r="D523" s="8"/>
      <c r="E523" s="9"/>
      <c r="F523" s="10"/>
      <c r="G523" s="11" t="str">
        <f t="shared" si="8"/>
        <v>-</v>
      </c>
      <c r="H523" s="8"/>
    </row>
    <row r="524" spans="1:8" x14ac:dyDescent="0.3">
      <c r="A524" s="8"/>
      <c r="B524" s="7"/>
      <c r="C524" s="8"/>
      <c r="D524" s="8"/>
      <c r="E524" s="9"/>
      <c r="F524" s="10"/>
      <c r="G524" s="11" t="str">
        <f t="shared" si="8"/>
        <v>-</v>
      </c>
      <c r="H524" s="8"/>
    </row>
    <row r="525" spans="1:8" x14ac:dyDescent="0.3">
      <c r="A525" s="8"/>
      <c r="B525" s="7"/>
      <c r="C525" s="8"/>
      <c r="D525" s="8"/>
      <c r="E525" s="9"/>
      <c r="F525" s="10"/>
      <c r="G525" s="11" t="str">
        <f t="shared" si="8"/>
        <v>-</v>
      </c>
      <c r="H525" s="8"/>
    </row>
    <row r="526" spans="1:8" x14ac:dyDescent="0.3">
      <c r="A526" s="8"/>
      <c r="B526" s="7"/>
      <c r="C526" s="8"/>
      <c r="D526" s="8"/>
      <c r="E526" s="9"/>
      <c r="F526" s="10"/>
      <c r="G526" s="11" t="str">
        <f t="shared" si="8"/>
        <v>-</v>
      </c>
      <c r="H526" s="8"/>
    </row>
    <row r="527" spans="1:8" x14ac:dyDescent="0.3">
      <c r="A527" s="8"/>
      <c r="B527" s="7"/>
      <c r="C527" s="8"/>
      <c r="D527" s="8"/>
      <c r="E527" s="9"/>
      <c r="F527" s="10"/>
      <c r="G527" s="11" t="str">
        <f t="shared" si="8"/>
        <v>-</v>
      </c>
      <c r="H527" s="8"/>
    </row>
    <row r="528" spans="1:8" x14ac:dyDescent="0.3">
      <c r="A528" s="8"/>
      <c r="B528" s="7"/>
      <c r="C528" s="8"/>
      <c r="D528" s="8"/>
      <c r="E528" s="9"/>
      <c r="F528" s="10"/>
      <c r="G528" s="11" t="str">
        <f t="shared" si="8"/>
        <v>-</v>
      </c>
      <c r="H528" s="8"/>
    </row>
    <row r="529" spans="1:8" x14ac:dyDescent="0.3">
      <c r="A529" s="8"/>
      <c r="B529" s="7"/>
      <c r="C529" s="8"/>
      <c r="D529" s="8"/>
      <c r="E529" s="9"/>
      <c r="F529" s="10"/>
      <c r="G529" s="11" t="str">
        <f t="shared" si="8"/>
        <v>-</v>
      </c>
      <c r="H529" s="8"/>
    </row>
    <row r="530" spans="1:8" x14ac:dyDescent="0.3">
      <c r="A530" s="8"/>
      <c r="B530" s="7"/>
      <c r="C530" s="8"/>
      <c r="D530" s="8"/>
      <c r="E530" s="9"/>
      <c r="F530" s="10"/>
      <c r="G530" s="11" t="str">
        <f t="shared" si="8"/>
        <v>-</v>
      </c>
      <c r="H530" s="8"/>
    </row>
    <row r="531" spans="1:8" x14ac:dyDescent="0.3">
      <c r="A531" s="8"/>
      <c r="B531" s="7"/>
      <c r="C531" s="8"/>
      <c r="D531" s="8"/>
      <c r="E531" s="9"/>
      <c r="F531" s="10"/>
      <c r="G531" s="11" t="str">
        <f t="shared" si="8"/>
        <v>-</v>
      </c>
      <c r="H531" s="8"/>
    </row>
    <row r="532" spans="1:8" x14ac:dyDescent="0.3">
      <c r="A532" s="8"/>
      <c r="B532" s="7"/>
      <c r="C532" s="8"/>
      <c r="D532" s="8"/>
      <c r="E532" s="9"/>
      <c r="F532" s="10"/>
      <c r="G532" s="11" t="str">
        <f t="shared" si="8"/>
        <v>-</v>
      </c>
      <c r="H532" s="8"/>
    </row>
    <row r="533" spans="1:8" x14ac:dyDescent="0.3">
      <c r="A533" s="8"/>
      <c r="B533" s="7"/>
      <c r="C533" s="8"/>
      <c r="D533" s="8"/>
      <c r="E533" s="9"/>
      <c r="F533" s="10"/>
      <c r="G533" s="11" t="str">
        <f t="shared" si="8"/>
        <v>-</v>
      </c>
      <c r="H533" s="8"/>
    </row>
    <row r="534" spans="1:8" x14ac:dyDescent="0.3">
      <c r="A534" s="8"/>
      <c r="B534" s="7"/>
      <c r="C534" s="8"/>
      <c r="D534" s="8"/>
      <c r="E534" s="9"/>
      <c r="F534" s="10"/>
      <c r="G534" s="11" t="str">
        <f t="shared" si="8"/>
        <v>-</v>
      </c>
      <c r="H534" s="8"/>
    </row>
    <row r="535" spans="1:8" x14ac:dyDescent="0.3">
      <c r="A535" s="8"/>
      <c r="B535" s="7"/>
      <c r="C535" s="8"/>
      <c r="D535" s="8"/>
      <c r="E535" s="9"/>
      <c r="F535" s="10"/>
      <c r="G535" s="11" t="str">
        <f t="shared" si="8"/>
        <v>-</v>
      </c>
      <c r="H535" s="8"/>
    </row>
    <row r="536" spans="1:8" x14ac:dyDescent="0.3">
      <c r="A536" s="8"/>
      <c r="B536" s="7"/>
      <c r="C536" s="8"/>
      <c r="D536" s="8"/>
      <c r="E536" s="9"/>
      <c r="F536" s="10"/>
      <c r="G536" s="11" t="str">
        <f t="shared" si="8"/>
        <v>-</v>
      </c>
      <c r="H536" s="8"/>
    </row>
    <row r="537" spans="1:8" x14ac:dyDescent="0.3">
      <c r="A537" s="8"/>
      <c r="B537" s="7"/>
      <c r="C537" s="8"/>
      <c r="D537" s="8"/>
      <c r="E537" s="9"/>
      <c r="F537" s="10"/>
      <c r="G537" s="11" t="str">
        <f t="shared" si="8"/>
        <v>-</v>
      </c>
      <c r="H537" s="8"/>
    </row>
    <row r="538" spans="1:8" x14ac:dyDescent="0.3">
      <c r="A538" s="8"/>
      <c r="B538" s="7"/>
      <c r="C538" s="8"/>
      <c r="D538" s="8"/>
      <c r="E538" s="9"/>
      <c r="F538" s="10"/>
      <c r="G538" s="11" t="str">
        <f t="shared" si="8"/>
        <v>-</v>
      </c>
      <c r="H538" s="8"/>
    </row>
    <row r="539" spans="1:8" x14ac:dyDescent="0.3">
      <c r="A539" s="8"/>
      <c r="B539" s="7"/>
      <c r="C539" s="8"/>
      <c r="D539" s="8"/>
      <c r="E539" s="9"/>
      <c r="F539" s="10"/>
      <c r="G539" s="11" t="str">
        <f t="shared" si="8"/>
        <v>-</v>
      </c>
      <c r="H539" s="8"/>
    </row>
    <row r="540" spans="1:8" x14ac:dyDescent="0.3">
      <c r="A540" s="8"/>
      <c r="B540" s="7"/>
      <c r="C540" s="8"/>
      <c r="D540" s="8"/>
      <c r="E540" s="9"/>
      <c r="F540" s="10"/>
      <c r="G540" s="11" t="str">
        <f t="shared" si="8"/>
        <v>-</v>
      </c>
      <c r="H540" s="8"/>
    </row>
    <row r="541" spans="1:8" x14ac:dyDescent="0.3">
      <c r="A541" s="8"/>
      <c r="B541" s="7"/>
      <c r="C541" s="8"/>
      <c r="D541" s="8"/>
      <c r="E541" s="9"/>
      <c r="F541" s="10"/>
      <c r="G541" s="11" t="str">
        <f t="shared" si="8"/>
        <v>-</v>
      </c>
      <c r="H541" s="8"/>
    </row>
    <row r="542" spans="1:8" x14ac:dyDescent="0.3">
      <c r="A542" s="8"/>
      <c r="B542" s="7"/>
      <c r="C542" s="8"/>
      <c r="D542" s="8"/>
      <c r="E542" s="9"/>
      <c r="F542" s="10"/>
      <c r="G542" s="11" t="str">
        <f t="shared" si="8"/>
        <v>-</v>
      </c>
      <c r="H542" s="8"/>
    </row>
    <row r="543" spans="1:8" x14ac:dyDescent="0.3">
      <c r="A543" s="8"/>
      <c r="B543" s="7"/>
      <c r="C543" s="8"/>
      <c r="D543" s="8"/>
      <c r="E543" s="9"/>
      <c r="F543" s="10"/>
      <c r="G543" s="11" t="str">
        <f t="shared" si="8"/>
        <v>-</v>
      </c>
      <c r="H543" s="8"/>
    </row>
    <row r="544" spans="1:8" x14ac:dyDescent="0.3">
      <c r="A544" s="8"/>
      <c r="B544" s="7"/>
      <c r="C544" s="8"/>
      <c r="D544" s="8"/>
      <c r="E544" s="9"/>
      <c r="F544" s="10"/>
      <c r="G544" s="11" t="str">
        <f t="shared" si="8"/>
        <v>-</v>
      </c>
      <c r="H544" s="8"/>
    </row>
    <row r="545" spans="1:8" x14ac:dyDescent="0.3">
      <c r="A545" s="8"/>
      <c r="B545" s="7"/>
      <c r="C545" s="8"/>
      <c r="D545" s="8"/>
      <c r="E545" s="9"/>
      <c r="F545" s="10"/>
      <c r="G545" s="11" t="str">
        <f t="shared" si="8"/>
        <v>-</v>
      </c>
      <c r="H545" s="8"/>
    </row>
    <row r="546" spans="1:8" x14ac:dyDescent="0.3">
      <c r="A546" s="8"/>
      <c r="B546" s="7"/>
      <c r="C546" s="8"/>
      <c r="D546" s="8"/>
      <c r="E546" s="9"/>
      <c r="F546" s="10"/>
      <c r="G546" s="11" t="str">
        <f t="shared" si="8"/>
        <v>-</v>
      </c>
      <c r="H546" s="8"/>
    </row>
    <row r="547" spans="1:8" x14ac:dyDescent="0.3">
      <c r="A547" s="8"/>
      <c r="B547" s="7"/>
      <c r="C547" s="8"/>
      <c r="D547" s="8"/>
      <c r="E547" s="9"/>
      <c r="F547" s="10"/>
      <c r="G547" s="11" t="str">
        <f t="shared" si="8"/>
        <v>-</v>
      </c>
      <c r="H547" s="8"/>
    </row>
    <row r="548" spans="1:8" x14ac:dyDescent="0.3">
      <c r="A548" s="8"/>
      <c r="B548" s="7"/>
      <c r="C548" s="8"/>
      <c r="D548" s="8"/>
      <c r="E548" s="9"/>
      <c r="F548" s="10"/>
      <c r="G548" s="11" t="str">
        <f t="shared" si="8"/>
        <v>-</v>
      </c>
      <c r="H548" s="8"/>
    </row>
    <row r="549" spans="1:8" x14ac:dyDescent="0.3">
      <c r="A549" s="8"/>
      <c r="B549" s="7"/>
      <c r="C549" s="8"/>
      <c r="D549" s="8"/>
      <c r="E549" s="9"/>
      <c r="F549" s="10"/>
      <c r="G549" s="11" t="str">
        <f t="shared" si="8"/>
        <v>-</v>
      </c>
      <c r="H549" s="8"/>
    </row>
    <row r="550" spans="1:8" x14ac:dyDescent="0.3">
      <c r="A550" s="8"/>
      <c r="B550" s="7"/>
      <c r="C550" s="8"/>
      <c r="D550" s="8"/>
      <c r="E550" s="9"/>
      <c r="F550" s="10"/>
      <c r="G550" s="11" t="str">
        <f t="shared" si="8"/>
        <v>-</v>
      </c>
      <c r="H550" s="8"/>
    </row>
    <row r="551" spans="1:8" x14ac:dyDescent="0.3">
      <c r="A551" s="8"/>
      <c r="B551" s="7"/>
      <c r="C551" s="8"/>
      <c r="D551" s="8"/>
      <c r="E551" s="9"/>
      <c r="F551" s="10"/>
      <c r="G551" s="11" t="str">
        <f t="shared" si="8"/>
        <v>-</v>
      </c>
      <c r="H551" s="8"/>
    </row>
    <row r="552" spans="1:8" x14ac:dyDescent="0.3">
      <c r="A552" s="8"/>
      <c r="B552" s="7"/>
      <c r="C552" s="8"/>
      <c r="D552" s="8"/>
      <c r="E552" s="9"/>
      <c r="F552" s="10"/>
      <c r="G552" s="11" t="str">
        <f t="shared" si="8"/>
        <v>-</v>
      </c>
      <c r="H552" s="8"/>
    </row>
    <row r="553" spans="1:8" x14ac:dyDescent="0.3">
      <c r="A553" s="8"/>
      <c r="B553" s="7"/>
      <c r="C553" s="8"/>
      <c r="D553" s="8"/>
      <c r="E553" s="9"/>
      <c r="F553" s="10"/>
      <c r="G553" s="11" t="str">
        <f t="shared" si="8"/>
        <v>-</v>
      </c>
      <c r="H553" s="8"/>
    </row>
    <row r="554" spans="1:8" x14ac:dyDescent="0.3">
      <c r="A554" s="8"/>
      <c r="B554" s="7"/>
      <c r="C554" s="8"/>
      <c r="D554" s="8"/>
      <c r="E554" s="9"/>
      <c r="F554" s="10"/>
      <c r="G554" s="11" t="str">
        <f t="shared" si="8"/>
        <v>-</v>
      </c>
      <c r="H554" s="8"/>
    </row>
    <row r="555" spans="1:8" x14ac:dyDescent="0.3">
      <c r="A555" s="8"/>
      <c r="B555" s="7"/>
      <c r="C555" s="8"/>
      <c r="D555" s="8"/>
      <c r="E555" s="9"/>
      <c r="F555" s="10"/>
      <c r="G555" s="11" t="str">
        <f t="shared" si="8"/>
        <v>-</v>
      </c>
      <c r="H555" s="8"/>
    </row>
    <row r="556" spans="1:8" x14ac:dyDescent="0.3">
      <c r="A556" s="8"/>
      <c r="B556" s="7"/>
      <c r="C556" s="8"/>
      <c r="D556" s="8"/>
      <c r="E556" s="9"/>
      <c r="F556" s="10"/>
      <c r="G556" s="11" t="str">
        <f t="shared" si="8"/>
        <v>-</v>
      </c>
      <c r="H556" s="8"/>
    </row>
    <row r="557" spans="1:8" x14ac:dyDescent="0.3">
      <c r="A557" s="8"/>
      <c r="B557" s="7"/>
      <c r="C557" s="8"/>
      <c r="D557" s="8"/>
      <c r="E557" s="9"/>
      <c r="F557" s="10"/>
      <c r="G557" s="11" t="str">
        <f t="shared" si="8"/>
        <v>-</v>
      </c>
      <c r="H557" s="8"/>
    </row>
    <row r="558" spans="1:8" x14ac:dyDescent="0.3">
      <c r="A558" s="8"/>
      <c r="B558" s="7"/>
      <c r="C558" s="8"/>
      <c r="D558" s="8"/>
      <c r="E558" s="9"/>
      <c r="F558" s="10"/>
      <c r="G558" s="11" t="str">
        <f t="shared" si="8"/>
        <v>-</v>
      </c>
      <c r="H558" s="8"/>
    </row>
    <row r="559" spans="1:8" x14ac:dyDescent="0.3">
      <c r="A559" s="8"/>
      <c r="B559" s="7"/>
      <c r="C559" s="8"/>
      <c r="D559" s="8"/>
      <c r="E559" s="9"/>
      <c r="F559" s="10"/>
      <c r="G559" s="11" t="str">
        <f t="shared" si="8"/>
        <v>-</v>
      </c>
      <c r="H559" s="8"/>
    </row>
    <row r="560" spans="1:8" x14ac:dyDescent="0.3">
      <c r="A560" s="8"/>
      <c r="B560" s="7"/>
      <c r="C560" s="8"/>
      <c r="D560" s="8"/>
      <c r="E560" s="9"/>
      <c r="F560" s="10"/>
      <c r="G560" s="11" t="str">
        <f t="shared" si="8"/>
        <v>-</v>
      </c>
      <c r="H560" s="8"/>
    </row>
    <row r="561" spans="1:8" x14ac:dyDescent="0.3">
      <c r="A561" s="8"/>
      <c r="B561" s="7"/>
      <c r="C561" s="8"/>
      <c r="D561" s="8"/>
      <c r="E561" s="9"/>
      <c r="F561" s="10"/>
      <c r="G561" s="11" t="str">
        <f t="shared" si="8"/>
        <v>-</v>
      </c>
      <c r="H561" s="8"/>
    </row>
    <row r="562" spans="1:8" x14ac:dyDescent="0.3">
      <c r="A562" s="8"/>
      <c r="B562" s="7"/>
      <c r="C562" s="8"/>
      <c r="D562" s="8"/>
      <c r="E562" s="9"/>
      <c r="F562" s="10"/>
      <c r="G562" s="11" t="str">
        <f t="shared" si="8"/>
        <v>-</v>
      </c>
      <c r="H562" s="8"/>
    </row>
    <row r="563" spans="1:8" x14ac:dyDescent="0.3">
      <c r="A563" s="8"/>
      <c r="B563" s="7"/>
      <c r="C563" s="8"/>
      <c r="D563" s="8"/>
      <c r="E563" s="9"/>
      <c r="F563" s="10"/>
      <c r="G563" s="11" t="str">
        <f t="shared" si="8"/>
        <v>-</v>
      </c>
      <c r="H563" s="8"/>
    </row>
    <row r="564" spans="1:8" x14ac:dyDescent="0.3">
      <c r="A564" s="8"/>
      <c r="B564" s="7"/>
      <c r="C564" s="8"/>
      <c r="D564" s="8"/>
      <c r="E564" s="9"/>
      <c r="F564" s="10"/>
      <c r="G564" s="11" t="str">
        <f t="shared" si="8"/>
        <v>-</v>
      </c>
      <c r="H564" s="8"/>
    </row>
    <row r="565" spans="1:8" x14ac:dyDescent="0.3">
      <c r="A565" s="8"/>
      <c r="B565" s="7"/>
      <c r="C565" s="8"/>
      <c r="D565" s="8"/>
      <c r="E565" s="9"/>
      <c r="F565" s="10"/>
      <c r="G565" s="11" t="str">
        <f t="shared" si="8"/>
        <v>-</v>
      </c>
      <c r="H565" s="8"/>
    </row>
    <row r="566" spans="1:8" x14ac:dyDescent="0.3">
      <c r="A566" s="8"/>
      <c r="B566" s="7"/>
      <c r="C566" s="8"/>
      <c r="D566" s="8"/>
      <c r="E566" s="9"/>
      <c r="F566" s="10"/>
      <c r="G566" s="11" t="str">
        <f t="shared" si="8"/>
        <v>-</v>
      </c>
      <c r="H566" s="8"/>
    </row>
    <row r="567" spans="1:8" x14ac:dyDescent="0.3">
      <c r="A567" s="8"/>
      <c r="B567" s="7"/>
      <c r="C567" s="8"/>
      <c r="D567" s="8"/>
      <c r="E567" s="9"/>
      <c r="F567" s="10"/>
      <c r="G567" s="11" t="str">
        <f t="shared" si="8"/>
        <v>-</v>
      </c>
      <c r="H567" s="8"/>
    </row>
    <row r="568" spans="1:8" x14ac:dyDescent="0.3">
      <c r="A568" s="8"/>
      <c r="B568" s="7"/>
      <c r="C568" s="8"/>
      <c r="D568" s="8"/>
      <c r="E568" s="9"/>
      <c r="F568" s="10"/>
      <c r="G568" s="11" t="str">
        <f t="shared" si="8"/>
        <v>-</v>
      </c>
      <c r="H568" s="8"/>
    </row>
    <row r="569" spans="1:8" x14ac:dyDescent="0.3">
      <c r="A569" s="8"/>
      <c r="B569" s="7"/>
      <c r="C569" s="8"/>
      <c r="D569" s="8"/>
      <c r="E569" s="9"/>
      <c r="F569" s="10"/>
      <c r="G569" s="11" t="str">
        <f t="shared" si="8"/>
        <v>-</v>
      </c>
      <c r="H569" s="8"/>
    </row>
    <row r="570" spans="1:8" x14ac:dyDescent="0.3">
      <c r="A570" s="8"/>
      <c r="B570" s="7"/>
      <c r="C570" s="8"/>
      <c r="D570" s="8"/>
      <c r="E570" s="9"/>
      <c r="F570" s="10"/>
      <c r="G570" s="11" t="str">
        <f t="shared" si="8"/>
        <v>-</v>
      </c>
      <c r="H570" s="8"/>
    </row>
    <row r="571" spans="1:8" x14ac:dyDescent="0.3">
      <c r="A571" s="8"/>
      <c r="B571" s="7"/>
      <c r="C571" s="8"/>
      <c r="D571" s="8"/>
      <c r="E571" s="9"/>
      <c r="F571" s="10"/>
      <c r="G571" s="11" t="str">
        <f t="shared" si="8"/>
        <v>-</v>
      </c>
      <c r="H571" s="8"/>
    </row>
    <row r="572" spans="1:8" x14ac:dyDescent="0.3">
      <c r="A572" s="8"/>
      <c r="B572" s="7"/>
      <c r="C572" s="8"/>
      <c r="D572" s="8"/>
      <c r="E572" s="9"/>
      <c r="F572" s="10"/>
      <c r="G572" s="11" t="str">
        <f t="shared" si="8"/>
        <v>-</v>
      </c>
      <c r="H572" s="8"/>
    </row>
    <row r="573" spans="1:8" x14ac:dyDescent="0.3">
      <c r="A573" s="8"/>
      <c r="B573" s="7"/>
      <c r="C573" s="8"/>
      <c r="D573" s="8"/>
      <c r="E573" s="9"/>
      <c r="F573" s="10"/>
      <c r="G573" s="11" t="str">
        <f t="shared" si="8"/>
        <v>-</v>
      </c>
      <c r="H573" s="8"/>
    </row>
    <row r="574" spans="1:8" x14ac:dyDescent="0.3">
      <c r="A574" s="8"/>
      <c r="B574" s="7"/>
      <c r="C574" s="8"/>
      <c r="D574" s="8"/>
      <c r="E574" s="9"/>
      <c r="F574" s="10"/>
      <c r="G574" s="11" t="str">
        <f t="shared" si="8"/>
        <v>-</v>
      </c>
      <c r="H574" s="8"/>
    </row>
    <row r="575" spans="1:8" x14ac:dyDescent="0.3">
      <c r="A575" s="8"/>
      <c r="B575" s="7"/>
      <c r="C575" s="8"/>
      <c r="D575" s="8"/>
      <c r="E575" s="9"/>
      <c r="F575" s="10"/>
      <c r="G575" s="11" t="str">
        <f t="shared" si="8"/>
        <v>-</v>
      </c>
      <c r="H575" s="8"/>
    </row>
    <row r="576" spans="1:8" x14ac:dyDescent="0.3">
      <c r="A576" s="8"/>
      <c r="B576" s="7"/>
      <c r="C576" s="8"/>
      <c r="D576" s="8"/>
      <c r="E576" s="9"/>
      <c r="F576" s="10"/>
      <c r="G576" s="11" t="str">
        <f t="shared" si="8"/>
        <v>-</v>
      </c>
      <c r="H576" s="8"/>
    </row>
    <row r="577" spans="1:8" x14ac:dyDescent="0.3">
      <c r="A577" s="8"/>
      <c r="B577" s="7"/>
      <c r="C577" s="8"/>
      <c r="D577" s="8"/>
      <c r="E577" s="9"/>
      <c r="F577" s="10"/>
      <c r="G577" s="11" t="str">
        <f t="shared" si="8"/>
        <v>-</v>
      </c>
      <c r="H577" s="8"/>
    </row>
    <row r="578" spans="1:8" x14ac:dyDescent="0.3">
      <c r="A578" s="8"/>
      <c r="B578" s="7"/>
      <c r="C578" s="8"/>
      <c r="D578" s="8"/>
      <c r="E578" s="9"/>
      <c r="F578" s="10"/>
      <c r="G578" s="11" t="str">
        <f t="shared" si="8"/>
        <v>-</v>
      </c>
      <c r="H578" s="8"/>
    </row>
    <row r="579" spans="1:8" x14ac:dyDescent="0.3">
      <c r="A579" s="8"/>
      <c r="B579" s="7"/>
      <c r="C579" s="8"/>
      <c r="D579" s="8"/>
      <c r="E579" s="9"/>
      <c r="F579" s="10"/>
      <c r="G579" s="11" t="str">
        <f t="shared" si="8"/>
        <v>-</v>
      </c>
      <c r="H579" s="8"/>
    </row>
    <row r="580" spans="1:8" x14ac:dyDescent="0.3">
      <c r="A580" s="8"/>
      <c r="B580" s="7"/>
      <c r="C580" s="8"/>
      <c r="D580" s="8"/>
      <c r="E580" s="9"/>
      <c r="F580" s="10"/>
      <c r="G580" s="11" t="str">
        <f t="shared" si="8"/>
        <v>-</v>
      </c>
      <c r="H580" s="8"/>
    </row>
    <row r="581" spans="1:8" x14ac:dyDescent="0.3">
      <c r="A581" s="8"/>
      <c r="B581" s="7"/>
      <c r="C581" s="8"/>
      <c r="D581" s="8"/>
      <c r="E581" s="9"/>
      <c r="F581" s="10"/>
      <c r="G581" s="11" t="str">
        <f t="shared" si="8"/>
        <v>-</v>
      </c>
      <c r="H581" s="8"/>
    </row>
    <row r="582" spans="1:8" x14ac:dyDescent="0.3">
      <c r="A582" s="8"/>
      <c r="B582" s="7"/>
      <c r="C582" s="8"/>
      <c r="D582" s="8"/>
      <c r="E582" s="9"/>
      <c r="F582" s="10"/>
      <c r="G582" s="11" t="str">
        <f t="shared" ref="G582:G598" si="9">IF(E582="","-",E582*F582)</f>
        <v>-</v>
      </c>
      <c r="H582" s="8"/>
    </row>
    <row r="583" spans="1:8" x14ac:dyDescent="0.3">
      <c r="A583" s="8"/>
      <c r="B583" s="7"/>
      <c r="C583" s="8"/>
      <c r="D583" s="8"/>
      <c r="E583" s="9"/>
      <c r="F583" s="10"/>
      <c r="G583" s="11" t="str">
        <f t="shared" si="9"/>
        <v>-</v>
      </c>
      <c r="H583" s="8"/>
    </row>
    <row r="584" spans="1:8" x14ac:dyDescent="0.3">
      <c r="A584" s="8"/>
      <c r="B584" s="7"/>
      <c r="C584" s="8"/>
      <c r="D584" s="8"/>
      <c r="E584" s="9"/>
      <c r="F584" s="10"/>
      <c r="G584" s="11" t="str">
        <f t="shared" si="9"/>
        <v>-</v>
      </c>
      <c r="H584" s="8"/>
    </row>
    <row r="585" spans="1:8" x14ac:dyDescent="0.3">
      <c r="A585" s="8"/>
      <c r="B585" s="7"/>
      <c r="C585" s="8"/>
      <c r="D585" s="8"/>
      <c r="E585" s="9"/>
      <c r="F585" s="10"/>
      <c r="G585" s="11" t="str">
        <f t="shared" si="9"/>
        <v>-</v>
      </c>
      <c r="H585" s="8"/>
    </row>
    <row r="586" spans="1:8" x14ac:dyDescent="0.3">
      <c r="A586" s="8"/>
      <c r="B586" s="7"/>
      <c r="C586" s="8"/>
      <c r="D586" s="8"/>
      <c r="E586" s="9"/>
      <c r="F586" s="10"/>
      <c r="G586" s="11" t="str">
        <f t="shared" si="9"/>
        <v>-</v>
      </c>
      <c r="H586" s="8"/>
    </row>
    <row r="587" spans="1:8" x14ac:dyDescent="0.3">
      <c r="A587" s="8"/>
      <c r="B587" s="7"/>
      <c r="C587" s="8"/>
      <c r="D587" s="8"/>
      <c r="E587" s="9"/>
      <c r="F587" s="10"/>
      <c r="G587" s="11" t="str">
        <f t="shared" si="9"/>
        <v>-</v>
      </c>
      <c r="H587" s="8"/>
    </row>
    <row r="588" spans="1:8" x14ac:dyDescent="0.3">
      <c r="A588" s="8"/>
      <c r="B588" s="7"/>
      <c r="C588" s="8"/>
      <c r="D588" s="8"/>
      <c r="E588" s="9"/>
      <c r="F588" s="10"/>
      <c r="G588" s="11" t="str">
        <f t="shared" si="9"/>
        <v>-</v>
      </c>
      <c r="H588" s="8"/>
    </row>
    <row r="589" spans="1:8" x14ac:dyDescent="0.3">
      <c r="A589" s="8"/>
      <c r="B589" s="7"/>
      <c r="C589" s="8"/>
      <c r="D589" s="8"/>
      <c r="E589" s="9"/>
      <c r="F589" s="10"/>
      <c r="G589" s="11" t="str">
        <f t="shared" si="9"/>
        <v>-</v>
      </c>
      <c r="H589" s="8"/>
    </row>
    <row r="590" spans="1:8" x14ac:dyDescent="0.3">
      <c r="A590" s="8"/>
      <c r="B590" s="7"/>
      <c r="C590" s="8"/>
      <c r="D590" s="8"/>
      <c r="E590" s="9"/>
      <c r="F590" s="10"/>
      <c r="G590" s="11" t="str">
        <f t="shared" si="9"/>
        <v>-</v>
      </c>
      <c r="H590" s="8"/>
    </row>
    <row r="591" spans="1:8" x14ac:dyDescent="0.3">
      <c r="A591" s="8"/>
      <c r="B591" s="7"/>
      <c r="C591" s="8"/>
      <c r="D591" s="8"/>
      <c r="E591" s="9"/>
      <c r="F591" s="10"/>
      <c r="G591" s="11" t="str">
        <f t="shared" si="9"/>
        <v>-</v>
      </c>
      <c r="H591" s="8"/>
    </row>
    <row r="592" spans="1:8" x14ac:dyDescent="0.3">
      <c r="A592" s="8"/>
      <c r="B592" s="7"/>
      <c r="C592" s="8"/>
      <c r="D592" s="8"/>
      <c r="E592" s="9"/>
      <c r="F592" s="10"/>
      <c r="G592" s="11" t="str">
        <f t="shared" si="9"/>
        <v>-</v>
      </c>
      <c r="H592" s="8"/>
    </row>
    <row r="593" spans="1:8" x14ac:dyDescent="0.3">
      <c r="A593" s="8"/>
      <c r="B593" s="7"/>
      <c r="C593" s="8"/>
      <c r="D593" s="8"/>
      <c r="E593" s="9"/>
      <c r="F593" s="10"/>
      <c r="G593" s="11" t="str">
        <f t="shared" si="9"/>
        <v>-</v>
      </c>
      <c r="H593" s="8"/>
    </row>
    <row r="594" spans="1:8" x14ac:dyDescent="0.3">
      <c r="A594" s="8"/>
      <c r="B594" s="7"/>
      <c r="C594" s="8"/>
      <c r="D594" s="8"/>
      <c r="E594" s="9"/>
      <c r="F594" s="10"/>
      <c r="G594" s="11" t="str">
        <f t="shared" si="9"/>
        <v>-</v>
      </c>
      <c r="H594" s="8"/>
    </row>
    <row r="595" spans="1:8" x14ac:dyDescent="0.3">
      <c r="A595" s="8"/>
      <c r="B595" s="7"/>
      <c r="C595" s="8"/>
      <c r="D595" s="8"/>
      <c r="E595" s="9"/>
      <c r="F595" s="10"/>
      <c r="G595" s="11" t="str">
        <f t="shared" si="9"/>
        <v>-</v>
      </c>
      <c r="H595" s="8"/>
    </row>
    <row r="596" spans="1:8" x14ac:dyDescent="0.3">
      <c r="A596" s="8"/>
      <c r="B596" s="7"/>
      <c r="C596" s="8"/>
      <c r="D596" s="8"/>
      <c r="E596" s="9"/>
      <c r="F596" s="10"/>
      <c r="G596" s="11" t="str">
        <f t="shared" si="9"/>
        <v>-</v>
      </c>
      <c r="H596" s="8"/>
    </row>
    <row r="597" spans="1:8" x14ac:dyDescent="0.3">
      <c r="A597" s="8"/>
      <c r="B597" s="7"/>
      <c r="C597" s="8"/>
      <c r="D597" s="8"/>
      <c r="E597" s="9"/>
      <c r="F597" s="10"/>
      <c r="G597" s="11" t="str">
        <f t="shared" si="9"/>
        <v>-</v>
      </c>
      <c r="H597" s="8"/>
    </row>
    <row r="598" spans="1:8" x14ac:dyDescent="0.3">
      <c r="A598" s="8"/>
      <c r="B598" s="7"/>
      <c r="C598" s="8"/>
      <c r="D598" s="8"/>
      <c r="E598" s="9"/>
      <c r="F598" s="10"/>
      <c r="G598" s="11" t="str">
        <f t="shared" si="9"/>
        <v>-</v>
      </c>
      <c r="H598" s="8"/>
    </row>
  </sheetData>
  <sheetProtection formatCells="0" formatColumns="0" selectLockedCells="1"/>
  <mergeCells count="2">
    <mergeCell ref="A1:F2"/>
    <mergeCell ref="J4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5B5237A-46F5-4690-8E4A-EEA63884D4A8}">
          <x14:formula1>
            <xm:f>OFFSET('Cadastro de Vendedor'!$A$2,0,0,COUNTA('Cadastro de Vendedor'!$A$2:$A$15000),1)</xm:f>
          </x14:formula1>
          <xm:sqref>B5:B598</xm:sqref>
        </x14:dataValidation>
        <x14:dataValidation type="list" allowBlank="1" showInputMessage="1" showErrorMessage="1" xr:uid="{6F41DC44-224F-4D77-B421-F292C77C2FA5}">
          <x14:formula1>
            <xm:f>OFFSET('Cadastro de Produto'!$A$2,0,0,COUNTA('Cadastro de Produto'!$A$2:$A$50000),1)</xm:f>
          </x14:formula1>
          <xm:sqref>D5:D598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6</vt:i4>
      </vt:variant>
    </vt:vector>
  </HeadingPairs>
  <TitlesOfParts>
    <vt:vector size="26" baseType="lpstr">
      <vt:lpstr>Início</vt:lpstr>
      <vt:lpstr>Instruções</vt:lpstr>
      <vt:lpstr>Cadastro de Vendedor</vt:lpstr>
      <vt:lpstr>Cadastro de Produto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Relatório por Vendedor</vt:lpstr>
      <vt:lpstr>Ranking de Vendedores</vt:lpstr>
      <vt:lpstr>Apoio Ranking</vt:lpstr>
      <vt:lpstr>Apoio</vt:lpstr>
      <vt:lpstr>Início!Area_de_impressao</vt:lpstr>
      <vt:lpstr>'Relatório por Vendedor'!Area_de_impressao</vt:lpstr>
      <vt:lpstr>meses</vt:lpstr>
      <vt:lpstr>Relatoriomensal</vt:lpstr>
      <vt:lpstr>RelatórioVendedor</vt:lpstr>
      <vt:lpstr>Vendedor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Hermes Santos</cp:lastModifiedBy>
  <cp:lastPrinted>2023-03-16T14:53:36Z</cp:lastPrinted>
  <dcterms:created xsi:type="dcterms:W3CDTF">2017-06-22T17:39:12Z</dcterms:created>
  <dcterms:modified xsi:type="dcterms:W3CDTF">2023-03-21T17:43:09Z</dcterms:modified>
</cp:coreProperties>
</file>