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0"/>
  <workbookPr/>
  <mc:AlternateContent xmlns:mc="http://schemas.openxmlformats.org/markup-compatibility/2006">
    <mc:Choice Requires="x15">
      <x15ac:absPath xmlns:x15ac="http://schemas.microsoft.com/office/spreadsheetml/2010/11/ac" url="C:\Users\santo\OneDrive\Área de Trabalho\Planilhas Atualizadas\Planilha de Avaliação de Fornecedores\"/>
    </mc:Choice>
  </mc:AlternateContent>
  <xr:revisionPtr revIDLastSave="0" documentId="13_ncr:1_{40E59354-322D-4398-9A6B-6C4B864D5553}" xr6:coauthVersionLast="47" xr6:coauthVersionMax="47" xr10:uidLastSave="{00000000-0000-0000-0000-000000000000}"/>
  <bookViews>
    <workbookView xWindow="-108" yWindow="-108" windowWidth="23256" windowHeight="12456" tabRatio="844" xr2:uid="{00000000-000D-0000-FFFF-FFFF00000000}"/>
  </bookViews>
  <sheets>
    <sheet name="Menu" sheetId="5" r:id="rId1"/>
    <sheet name="Instruções" sheetId="8" r:id="rId2"/>
    <sheet name="Cadastro do fornecedor" sheetId="3" r:id="rId3"/>
    <sheet name="Parâmetro para as notas" sheetId="2" r:id="rId4"/>
    <sheet name="Avaliação de fornecedores" sheetId="1" r:id="rId5"/>
    <sheet name="Análise gráfica" sheetId="4" r:id="rId6"/>
    <sheet name="Quem Somos" sheetId="7" r:id="rId7"/>
  </sheets>
  <externalReferences>
    <externalReference r:id="rId8"/>
    <externalReference r:id="rId9"/>
  </externalReferences>
  <definedNames>
    <definedName name="AreaImpressão_Formula">OFFSET([1]Comparativo!$A$3,0,0,COUNTA([1]Comparativo!$A$9:$A$1000)-COUNTBLANK([1]Comparativo!$A$9:$A$1000),7)</definedName>
    <definedName name="Clientes">'[2]Cadastro Cliente'!$A$3:$B$1048576</definedName>
    <definedName name="cod_cliente">[2]Vendas!$A$3:$A$1048576</definedName>
    <definedName name="cod_saida">[2]Vendas!$C$3:$C$1048576</definedName>
    <definedName name="Codigo_Produto">[2]Entradas!$B$3:$B$1048576</definedName>
    <definedName name="_xlnm.Criteria">'Análise gráfica'!$B$6:$B$14</definedName>
    <definedName name="fornecedores">'Cadastro do fornecedor'!$A$2:$A$101</definedName>
    <definedName name="Impressão_Menor_Preço">OFFSET('[1]Lista Menores Preços'!$A$4,0,0,COUNTA('[1]Lista Menores Preços'!$A$9:$A$1000)-COUNTBLANK('[1]Lista Menores Preços'!$A$9:$A$1000),5)</definedName>
    <definedName name="Itens">[2]Estoque!$A$3:$F$1048576</definedName>
    <definedName name="mercados">'[1]Lista de Produtos'!$B$1:$AE$1</definedName>
    <definedName name="nota">'Parâmetro para as notas'!$D$2:$D$6</definedName>
    <definedName name="peso">'Parâmetro para as notas'!$A$2:$A$4</definedName>
    <definedName name="produtos">'[1]Lista de Produtos'!$A$2:$A$1998</definedName>
    <definedName name="quantidade_adquirida">[2]Entradas!$D$3:$D$1048576</definedName>
    <definedName name="quantidade_comprada">[2]Vendas!$F$3:$F$1048576</definedName>
    <definedName name="Tabela_Nota">'Parâmetro para as notas'!$D$2:$E$6</definedName>
    <definedName name="Tabela_peso">'Parâmetro para as notas'!$A$2:$B$4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6" i="1"/>
  <c r="J7" i="1"/>
  <c r="J8" i="1"/>
  <c r="J9" i="1"/>
  <c r="J10" i="1"/>
  <c r="J11" i="1"/>
  <c r="J12" i="1"/>
  <c r="J13" i="1"/>
  <c r="J14" i="1"/>
  <c r="J6" i="1"/>
  <c r="H7" i="1"/>
  <c r="H8" i="1"/>
  <c r="H9" i="1"/>
  <c r="H10" i="1"/>
  <c r="H11" i="1"/>
  <c r="H12" i="1"/>
  <c r="H13" i="1"/>
  <c r="H14" i="1"/>
  <c r="H6" i="1"/>
  <c r="F7" i="1"/>
  <c r="F8" i="1"/>
  <c r="F9" i="1"/>
  <c r="F10" i="1"/>
  <c r="F11" i="1"/>
  <c r="F12" i="1"/>
  <c r="F13" i="1"/>
  <c r="F14" i="1"/>
  <c r="F6" i="1"/>
  <c r="D7" i="1"/>
  <c r="D8" i="1"/>
  <c r="D9" i="1"/>
  <c r="D10" i="1"/>
  <c r="D11" i="1"/>
  <c r="D12" i="1"/>
  <c r="D13" i="1"/>
  <c r="D14" i="1"/>
  <c r="D6" i="1"/>
  <c r="B17" i="4"/>
  <c r="G11" i="4"/>
  <c r="B6" i="4"/>
  <c r="B7" i="4"/>
  <c r="B8" i="4"/>
  <c r="B9" i="4"/>
  <c r="C4" i="4"/>
  <c r="D4" i="4"/>
  <c r="E4" i="4"/>
  <c r="F4" i="4"/>
  <c r="G4" i="4"/>
  <c r="C6" i="4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B12" i="4"/>
  <c r="C12" i="4"/>
  <c r="D12" i="4"/>
  <c r="E12" i="4"/>
  <c r="F12" i="4"/>
  <c r="G12" i="4"/>
  <c r="B13" i="4"/>
  <c r="C13" i="4"/>
  <c r="D13" i="4"/>
  <c r="E13" i="4"/>
  <c r="F13" i="4"/>
  <c r="G13" i="4"/>
  <c r="B14" i="4"/>
  <c r="C14" i="4"/>
  <c r="D14" i="4"/>
  <c r="E14" i="4"/>
  <c r="F14" i="4"/>
  <c r="G14" i="4"/>
  <c r="G17" i="4"/>
  <c r="F17" i="4"/>
  <c r="E17" i="4"/>
  <c r="D17" i="4"/>
  <c r="C17" i="4"/>
  <c r="L15" i="1"/>
  <c r="J15" i="1"/>
  <c r="H15" i="1"/>
  <c r="D15" i="1"/>
  <c r="D15" i="4"/>
  <c r="E15" i="4"/>
  <c r="F15" i="4"/>
  <c r="G15" i="4"/>
  <c r="C15" i="4"/>
  <c r="E16" i="4"/>
  <c r="F16" i="4"/>
  <c r="G16" i="4"/>
  <c r="D16" i="4"/>
  <c r="C16" i="4"/>
  <c r="F15" i="1"/>
</calcChain>
</file>

<file path=xl/sharedStrings.xml><?xml version="1.0" encoding="utf-8"?>
<sst xmlns="http://schemas.openxmlformats.org/spreadsheetml/2006/main" count="137" uniqueCount="57">
  <si>
    <t>Critérios</t>
  </si>
  <si>
    <t>Preço</t>
  </si>
  <si>
    <t>Qualidade do produtos/serviço</t>
  </si>
  <si>
    <t>Prazo de entrega</t>
  </si>
  <si>
    <t>Tempo de atuação no mercado</t>
  </si>
  <si>
    <t>Garantias</t>
  </si>
  <si>
    <t>Peso dos Critérios</t>
  </si>
  <si>
    <t>Importante</t>
  </si>
  <si>
    <t>Sem muita importância</t>
  </si>
  <si>
    <t>Muito importante</t>
  </si>
  <si>
    <t>Avaliação</t>
  </si>
  <si>
    <t>Excelente</t>
  </si>
  <si>
    <t>Bom</t>
  </si>
  <si>
    <t>Ruim</t>
  </si>
  <si>
    <t>Péssimo</t>
  </si>
  <si>
    <t>Regular</t>
  </si>
  <si>
    <t>Notal Geral</t>
  </si>
  <si>
    <t>Formas de pagamento</t>
  </si>
  <si>
    <t>Prazo flexivel</t>
  </si>
  <si>
    <t>O Excel Easy nasceu em 2014 com o objetivo de unificar todo o material relacionado ao software Excel. Somos um ponto de apoio para aqueles que desejam aprender e revisar quaisquer assuntos relacionados ao Microsoft Excel. Além disso, também contamos com uma loja de planilhas personalizadas para facilitar o dia a dia dos usuários com soluções prontas para uso.</t>
  </si>
  <si>
    <t>INSTRUÇÕES PARA USO DA PLANILHA</t>
  </si>
  <si>
    <t>Ao abrir o arquivo pela primeira vez, certifique-se de ter habilitado a Planilha para edição. Caso contrário, o Excel não permitirá que seja realizado alterações.</t>
  </si>
  <si>
    <t>Este modelo de Planilha foi desenvolvido e testado no Microsoft Excel para Windows. Não garantimos a compatibilidade com o Excel para MAC, Excel para celular ou tablet ou qualquer outro software de Planilhas que não seja o Microsoft Excel para Windows. A versão para Google Sheets também poderá apresentar algumas incompatibilidades, visto que nem todas as funcionalidades da planilha suportam o uso no Google Sheets.</t>
  </si>
  <si>
    <r>
      <t xml:space="preserve">Todas as planilhas comercializadas em nossa loja são 100% editáveis e você poderá realizar qualquer alteração que desejar. Apenas é necessário conhecimentos nos recursos utilizados na criação da planilha como, por exemplo, fórmulas, gráficos e programação VBA quando for o caso. </t>
    </r>
    <r>
      <rPr>
        <b/>
        <u/>
        <sz val="12"/>
        <color theme="1" tint="0.14999847407452621"/>
        <rFont val="Calibri"/>
        <family val="2"/>
        <scheme val="minor"/>
      </rPr>
      <t>Importante: Não realizamos ajustes em nossas planilhas e, neste caso, qualquer alteração é de responsabilidade do usuário da planilha.</t>
    </r>
  </si>
  <si>
    <r>
      <t xml:space="preserve">Este modelo de planilha é comercializado exclusivamente no site oficial do desenvolvedor. A compra deste modelo de não lhe garante o direito de comercializá-la. </t>
    </r>
    <r>
      <rPr>
        <b/>
        <u/>
        <sz val="12"/>
        <color theme="1" tint="0.14999847407452621"/>
        <rFont val="Calibri"/>
        <family val="2"/>
        <scheme val="minor"/>
      </rPr>
      <t xml:space="preserve">Qualquer violação de direitos autorais, será respondida judicialmente.	</t>
    </r>
  </si>
  <si>
    <r>
      <t>A planilha contém fórmulas que</t>
    </r>
    <r>
      <rPr>
        <b/>
        <u/>
        <sz val="12"/>
        <color theme="1" tint="0.14999847407452621"/>
        <rFont val="Calibri"/>
        <family val="2"/>
        <scheme val="minor"/>
      </rPr>
      <t xml:space="preserve"> não devem ser deletadas</t>
    </r>
    <r>
      <rPr>
        <b/>
        <sz val="12"/>
        <color theme="1" tint="0.14999847407452621"/>
        <rFont val="Calibri"/>
        <family val="2"/>
        <scheme val="minor"/>
      </rPr>
      <t xml:space="preserve">. Se informações forem alteradas ou deletadas, o funcionamento da planilha poderá ser comprometido. Neste caso, recomendamos baixar a versão original novamente. </t>
    </r>
  </si>
  <si>
    <t>Escolha o fornecedor &gt;&gt;</t>
  </si>
  <si>
    <t>Nota para cada avaliação</t>
  </si>
  <si>
    <t>fornecedora@hotmail</t>
  </si>
  <si>
    <t>Fornecedor B</t>
  </si>
  <si>
    <t>fornecedorb@gmail.com</t>
  </si>
  <si>
    <t>Fornecedor C</t>
  </si>
  <si>
    <t>fornecedorc@outlook.com</t>
  </si>
  <si>
    <t>Fornecedor D</t>
  </si>
  <si>
    <t>fornecedord@hotmail.com</t>
  </si>
  <si>
    <t>Fornecedor E</t>
  </si>
  <si>
    <t>fornecedore@gmail.com</t>
  </si>
  <si>
    <t>fornecedorf@gmail.com</t>
  </si>
  <si>
    <t xml:space="preserve">Caso tenha alguma dúvida, recomendamos que confira nossa página de Perguntas Frequentes:													
Para dúvidas que não tenham sido respondidas em nossa sessão de Perguntas Frequentes, basta enviar um e-mail para contato@exceleasy.com.br	</t>
  </si>
  <si>
    <t>https://loja.exceleasy.com.br/perguntas-frequentes</t>
  </si>
  <si>
    <t>Fornecedor A</t>
  </si>
  <si>
    <t>CNPJ</t>
  </si>
  <si>
    <t>&lt; MENU</t>
  </si>
  <si>
    <r>
      <rPr>
        <b/>
        <sz val="12"/>
        <color theme="0"/>
        <rFont val="Calibri"/>
        <family val="2"/>
        <scheme val="minor"/>
      </rPr>
      <t>Instruções:</t>
    </r>
    <r>
      <rPr>
        <sz val="12"/>
        <color theme="0"/>
        <rFont val="Calibri"/>
        <family val="2"/>
        <scheme val="minor"/>
      </rPr>
      <t xml:space="preserve">
Cadastre aqui os dados de todos os seus fornecedores.
Obs: Você poderá avaliar somente 5 fornecedores por vez na tela de Avaliação.</t>
    </r>
  </si>
  <si>
    <t>E-MAIL</t>
  </si>
  <si>
    <t>TELEFONE</t>
  </si>
  <si>
    <t>FORNECEDOR</t>
  </si>
  <si>
    <t>AVALIAÇÃO DE FORNECEDORES</t>
  </si>
  <si>
    <t>Atendimento Pré-Venda</t>
  </si>
  <si>
    <t>Atendimento Pós-Venda</t>
  </si>
  <si>
    <r>
      <rPr>
        <b/>
        <sz val="11"/>
        <color theme="0"/>
        <rFont val="Calibri"/>
        <family val="2"/>
        <scheme val="minor"/>
      </rPr>
      <t>Instruções: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1.</t>
    </r>
    <r>
      <rPr>
        <sz val="11"/>
        <color theme="0"/>
        <rFont val="Calibri"/>
        <family val="2"/>
        <scheme val="minor"/>
      </rPr>
      <t xml:space="preserve"> Selecione até 5 fornecedores cadastrados
</t>
    </r>
    <r>
      <rPr>
        <b/>
        <sz val="11"/>
        <color theme="0"/>
        <rFont val="Calibri"/>
        <family val="2"/>
        <scheme val="minor"/>
      </rPr>
      <t>2.</t>
    </r>
    <r>
      <rPr>
        <sz val="11"/>
        <color theme="0"/>
        <rFont val="Calibri"/>
        <family val="2"/>
        <scheme val="minor"/>
      </rPr>
      <t xml:space="preserve"> Escolha o peso de cada critério. Você também poderá editar os critérios conforme se adequar a sua empresa. "Para isso vá até a aba Parâmetro para as notas"
</t>
    </r>
    <r>
      <rPr>
        <b/>
        <sz val="11"/>
        <color theme="0"/>
        <rFont val="Calibri"/>
        <family val="2"/>
        <scheme val="minor"/>
      </rPr>
      <t>3.</t>
    </r>
    <r>
      <rPr>
        <sz val="11"/>
        <color theme="0"/>
        <rFont val="Calibri"/>
        <family val="2"/>
        <scheme val="minor"/>
      </rPr>
      <t xml:space="preserve"> Avalie os critérios que cada fornecedor e confira suas respectivas notas ao final da planilha.</t>
    </r>
  </si>
  <si>
    <t>NOTA FINAL</t>
  </si>
  <si>
    <t>NOTAL FINAL</t>
  </si>
  <si>
    <t>PLANILHA DE AVALIAÇÃO DE FORNECEDORES</t>
  </si>
  <si>
    <r>
      <rPr>
        <b/>
        <sz val="12"/>
        <color theme="0"/>
        <rFont val="Calibri"/>
        <family val="2"/>
        <scheme val="minor"/>
      </rPr>
      <t>Instruções:</t>
    </r>
    <r>
      <rPr>
        <sz val="12"/>
        <color theme="0"/>
        <rFont val="Calibri"/>
        <family val="2"/>
        <scheme val="minor"/>
      </rPr>
      <t xml:space="preserve">
</t>
    </r>
    <r>
      <rPr>
        <b/>
        <sz val="12"/>
        <color theme="0"/>
        <rFont val="Calibri"/>
        <family val="2"/>
        <scheme val="minor"/>
      </rPr>
      <t xml:space="preserve">1. </t>
    </r>
    <r>
      <rPr>
        <sz val="12"/>
        <color theme="0"/>
        <rFont val="Calibri"/>
        <family val="2"/>
        <scheme val="minor"/>
      </rPr>
      <t xml:space="preserve">Insira um valor para cada Peso de Critério.
</t>
    </r>
    <r>
      <rPr>
        <b/>
        <sz val="12"/>
        <color theme="0"/>
        <rFont val="Calibri"/>
        <family val="2"/>
        <scheme val="minor"/>
      </rPr>
      <t xml:space="preserve">2. </t>
    </r>
    <r>
      <rPr>
        <sz val="12"/>
        <color theme="0"/>
        <rFont val="Calibri"/>
        <family val="2"/>
        <scheme val="minor"/>
      </rPr>
      <t>Insira uma valor para cada Nota de Avaliaçã. 
Se preferir, você também poderá manter os valores padrão da planilha.</t>
    </r>
  </si>
  <si>
    <t>NOTA GERAL DOS FORNECEDORES</t>
  </si>
  <si>
    <t>Selecione um Critério de Avaliação: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</si>
</sst>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u/>
      <sz val="12"/>
      <color theme="1" tint="0.1499984740745262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4495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D7044"/>
        <bgColor indexed="64"/>
      </patternFill>
    </fill>
  </fills>
  <borders count="41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0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0"/>
      </right>
      <top style="hair">
        <color theme="2" tint="-9.9978637043366805E-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  <border>
      <left style="medium">
        <color theme="0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hair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/>
      <diagonal/>
    </border>
    <border>
      <left/>
      <right style="medium">
        <color theme="2" tint="-9.9978637043366805E-2"/>
      </right>
      <top style="hair">
        <color theme="0"/>
      </top>
      <bottom style="hair">
        <color theme="0"/>
      </bottom>
      <diagonal/>
    </border>
    <border>
      <left/>
      <right style="medium">
        <color theme="2" tint="-9.9978637043366805E-2"/>
      </right>
      <top/>
      <bottom style="hair">
        <color theme="2" tint="-9.9978637043366805E-2"/>
      </bottom>
      <diagonal/>
    </border>
    <border>
      <left/>
      <right/>
      <top/>
      <bottom style="medium">
        <color theme="2" tint="-9.9978637043366805E-2"/>
      </bottom>
      <diagonal/>
    </border>
    <border>
      <left/>
      <right style="medium">
        <color theme="2" tint="-9.9978637043366805E-2"/>
      </right>
      <top/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 style="hair">
        <color theme="2" tint="-9.9978637043366805E-2"/>
      </bottom>
      <diagonal/>
    </border>
    <border>
      <left/>
      <right style="medium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 style="hair">
        <color theme="0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 style="medium">
        <color theme="2" tint="-9.9978637043366805E-2"/>
      </right>
      <top/>
      <bottom/>
      <diagonal/>
    </border>
    <border>
      <left style="medium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medium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/>
      <top/>
      <bottom style="medium">
        <color theme="2" tint="-9.9978637043366805E-2"/>
      </bottom>
      <diagonal/>
    </border>
    <border>
      <left/>
      <right/>
      <top style="medium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 style="hair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hair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hair">
        <color theme="2" tint="-9.9978637043366805E-2"/>
      </bottom>
      <diagonal/>
    </border>
    <border>
      <left style="medium">
        <color theme="2" tint="-9.9978637043366805E-2"/>
      </left>
      <right style="hair">
        <color theme="0"/>
      </right>
      <top style="hair">
        <color theme="2" tint="-9.9978637043366805E-2"/>
      </top>
      <bottom/>
      <diagonal/>
    </border>
    <border>
      <left style="medium">
        <color theme="0" tint="-4.9989318521683403E-2"/>
      </left>
      <right style="thin">
        <color theme="0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/>
      </right>
      <top/>
      <bottom style="thin">
        <color theme="0"/>
      </bottom>
      <diagonal/>
    </border>
    <border>
      <left style="medium">
        <color theme="0" tint="-4.9989318521683403E-2"/>
      </left>
      <right/>
      <top/>
      <bottom/>
      <diagonal/>
    </border>
    <border>
      <left style="hair">
        <color theme="2" tint="-9.9978637043366805E-2"/>
      </left>
      <right style="thick">
        <color rgb="FF34495E"/>
      </right>
      <top style="hair">
        <color theme="2" tint="-9.9978637043366805E-2"/>
      </top>
      <bottom style="hair">
        <color theme="2" tint="-9.9978637043366805E-2"/>
      </bottom>
      <diagonal/>
    </border>
    <border>
      <left style="thin">
        <color theme="0"/>
      </left>
      <right style="thick">
        <color theme="0" tint="-4.9989318521683403E-2"/>
      </right>
      <top style="medium">
        <color theme="0" tint="-4.9989318521683403E-2"/>
      </top>
      <bottom style="dotted">
        <color theme="0"/>
      </bottom>
      <diagonal/>
    </border>
    <border>
      <left style="thin">
        <color theme="0"/>
      </left>
      <right style="thick">
        <color theme="0" tint="-4.9989318521683403E-2"/>
      </right>
      <top/>
      <bottom style="hair">
        <color theme="2" tint="-9.9978637043366805E-2"/>
      </bottom>
      <diagonal/>
    </border>
    <border>
      <left/>
      <right style="medium">
        <color theme="0"/>
      </right>
      <top/>
      <bottom/>
      <diagonal/>
    </border>
    <border>
      <left style="thin">
        <color rgb="FF34495E"/>
      </left>
      <right/>
      <top style="thin">
        <color rgb="FF34495E"/>
      </top>
      <bottom style="thin">
        <color rgb="FF34495E"/>
      </bottom>
      <diagonal/>
    </border>
    <border>
      <left/>
      <right/>
      <top style="thin">
        <color rgb="FF34495E"/>
      </top>
      <bottom style="thin">
        <color rgb="FF34495E"/>
      </bottom>
      <diagonal/>
    </border>
    <border>
      <left/>
      <right style="thin">
        <color rgb="FF34495E"/>
      </right>
      <top style="thin">
        <color rgb="FF34495E"/>
      </top>
      <bottom style="thin">
        <color rgb="FF34495E"/>
      </bottom>
      <diagonal/>
    </border>
    <border>
      <left style="thin">
        <color rgb="FF34495E"/>
      </left>
      <right/>
      <top/>
      <bottom style="thin">
        <color rgb="FF34495E"/>
      </bottom>
      <diagonal/>
    </border>
    <border>
      <left/>
      <right/>
      <top/>
      <bottom style="thin">
        <color rgb="FF34495E"/>
      </bottom>
      <diagonal/>
    </border>
    <border>
      <left/>
      <right style="thin">
        <color rgb="FF34495E"/>
      </right>
      <top/>
      <bottom style="thin">
        <color rgb="FF34495E"/>
      </bottom>
      <diagonal/>
    </border>
    <border>
      <left style="hair">
        <color theme="2" tint="-9.9978637043366805E-2"/>
      </left>
      <right style="thick">
        <color rgb="FF34495E"/>
      </right>
      <top style="hair">
        <color theme="2" tint="-9.9978637043366805E-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1" applyBorder="1" applyAlignment="1">
      <alignment horizontal="center"/>
    </xf>
    <xf numFmtId="0" fontId="0" fillId="3" borderId="0" xfId="0" applyFill="1"/>
    <xf numFmtId="0" fontId="6" fillId="4" borderId="0" xfId="2" applyFill="1"/>
    <xf numFmtId="0" fontId="6" fillId="0" borderId="0" xfId="2"/>
    <xf numFmtId="0" fontId="6" fillId="4" borderId="0" xfId="2" applyFill="1" applyAlignment="1">
      <alignment vertical="center"/>
    </xf>
    <xf numFmtId="0" fontId="6" fillId="4" borderId="0" xfId="2" applyFill="1" applyAlignment="1">
      <alignment vertical="center" wrapText="1"/>
    </xf>
    <xf numFmtId="0" fontId="5" fillId="0" borderId="0" xfId="0" applyFont="1"/>
    <xf numFmtId="0" fontId="11" fillId="0" borderId="0" xfId="0" applyFont="1"/>
    <xf numFmtId="0" fontId="5" fillId="3" borderId="0" xfId="0" applyFont="1" applyFill="1"/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4" borderId="0" xfId="0" applyFont="1" applyFill="1" applyAlignment="1">
      <alignment vertical="center" wrapText="1"/>
    </xf>
    <xf numFmtId="0" fontId="2" fillId="4" borderId="0" xfId="1" applyFill="1" applyAlignment="1">
      <alignment vertical="center" wrapText="1"/>
    </xf>
    <xf numFmtId="0" fontId="0" fillId="0" borderId="6" xfId="0" applyBorder="1" applyAlignment="1">
      <alignment horizontal="center"/>
    </xf>
    <xf numFmtId="0" fontId="10" fillId="3" borderId="0" xfId="1" applyFont="1" applyFill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5" fillId="2" borderId="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/>
    </xf>
    <xf numFmtId="0" fontId="17" fillId="2" borderId="0" xfId="0" applyFont="1" applyFill="1"/>
    <xf numFmtId="0" fontId="10" fillId="3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5" fillId="2" borderId="40" xfId="0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9" fillId="4" borderId="0" xfId="0" applyFont="1" applyFill="1" applyAlignment="1">
      <alignment horizontal="left" vertical="center" wrapText="1"/>
    </xf>
    <xf numFmtId="0" fontId="2" fillId="4" borderId="0" xfId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4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5" fillId="2" borderId="39" xfId="0" applyFont="1" applyFill="1" applyBorder="1" applyAlignment="1">
      <alignment horizontal="center"/>
    </xf>
    <xf numFmtId="0" fontId="14" fillId="3" borderId="33" xfId="0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 wrapText="1"/>
    </xf>
  </cellXfs>
  <cellStyles count="3">
    <cellStyle name="Hiperlink" xfId="1" builtinId="8"/>
    <cellStyle name="Normal" xfId="0" builtinId="0"/>
    <cellStyle name="Normal 2" xfId="2" xr:uid="{78656B18-4F5C-4163-B120-2B0D34E5D79D}"/>
  </cellStyles>
  <dxfs count="24"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27AE61"/>
        </patternFill>
      </fill>
    </dxf>
    <dxf>
      <font>
        <color theme="0"/>
      </font>
      <fill>
        <patternFill>
          <bgColor rgb="FF409BC8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8D6144"/>
        </patternFill>
      </fill>
    </dxf>
    <dxf>
      <font>
        <color theme="0"/>
      </font>
      <fill>
        <patternFill>
          <bgColor rgb="FFED4C54"/>
        </patternFill>
      </fill>
    </dxf>
    <dxf>
      <font>
        <color theme="0"/>
      </font>
      <fill>
        <patternFill>
          <bgColor rgb="FF318362"/>
        </patternFill>
      </fill>
    </dxf>
    <dxf>
      <font>
        <color theme="0"/>
      </font>
      <fill>
        <patternFill>
          <bgColor rgb="FFF7A707"/>
        </patternFill>
      </fill>
    </dxf>
    <dxf>
      <font>
        <color theme="0"/>
      </font>
      <fill>
        <patternFill>
          <bgColor rgb="FFED4C54"/>
        </patternFill>
      </fill>
    </dxf>
  </dxfs>
  <tableStyles count="0" defaultTableStyle="TableStyleMedium2" defaultPivotStyle="PivotStyleLight16"/>
  <colors>
    <mruColors>
      <color rgb="FF34495E"/>
      <color rgb="FFED4C54"/>
      <color rgb="FF409BC8"/>
      <color rgb="FFF7A707"/>
      <color rgb="FF318362"/>
      <color rgb="FFFAC14E"/>
      <color rgb="FFE84C3D"/>
      <color rgb="FF3E2918"/>
      <color rgb="FF8D6144"/>
      <color rgb="FF27A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'Análise gráfica'!$I$5:$N$5</c:f>
          <c:strCache>
            <c:ptCount val="6"/>
            <c:pt idx="0">
              <c:v>Tempo de atuação no mercado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3E2918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'Análise gráfica'!$B$17</c:f>
              <c:strCache>
                <c:ptCount val="1"/>
                <c:pt idx="0">
                  <c:v>Tempo de atuação no mercado</c:v>
                </c:pt>
              </c:strCache>
            </c:strRef>
          </c:tx>
          <c:spPr>
            <a:solidFill>
              <a:srgbClr val="31836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183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39-42BC-8A2B-00CA95A1B9FD}"/>
              </c:ext>
            </c:extLst>
          </c:dPt>
          <c:dPt>
            <c:idx val="1"/>
            <c:invertIfNegative val="0"/>
            <c:bubble3D val="0"/>
            <c:spPr>
              <a:solidFill>
                <a:srgbClr val="F7A70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39-42BC-8A2B-00CA95A1B9FD}"/>
              </c:ext>
            </c:extLst>
          </c:dPt>
          <c:dPt>
            <c:idx val="2"/>
            <c:invertIfNegative val="0"/>
            <c:bubble3D val="0"/>
            <c:spPr>
              <a:solidFill>
                <a:srgbClr val="3449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39-42BC-8A2B-00CA95A1B9FD}"/>
              </c:ext>
            </c:extLst>
          </c:dPt>
          <c:dPt>
            <c:idx val="3"/>
            <c:invertIfNegative val="0"/>
            <c:bubble3D val="0"/>
            <c:spPr>
              <a:solidFill>
                <a:srgbClr val="3E291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39-42BC-8A2B-00CA95A1B9FD}"/>
              </c:ext>
            </c:extLst>
          </c:dPt>
          <c:dPt>
            <c:idx val="4"/>
            <c:invertIfNegative val="0"/>
            <c:bubble3D val="0"/>
            <c:spPr>
              <a:solidFill>
                <a:srgbClr val="E84C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A39-42BC-8A2B-00CA95A1B9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'Análise gráfica'!$C$16:$G$16</c:f>
              <c:strCache>
                <c:ptCount val="5"/>
                <c:pt idx="0">
                  <c:v>Fornecedor A</c:v>
                </c:pt>
                <c:pt idx="1">
                  <c:v>Fornecedor B</c:v>
                </c:pt>
                <c:pt idx="2">
                  <c:v>Fornecedor C</c:v>
                </c:pt>
                <c:pt idx="3">
                  <c:v>Fornecedor D</c:v>
                </c:pt>
                <c:pt idx="4">
                  <c:v>Fornecedor E</c:v>
                </c:pt>
              </c:strCache>
            </c:strRef>
          </c:cat>
          <c:val>
            <c:numRef>
              <c:f>'Análise gráfica'!$C$17:$G$17</c:f>
              <c:numCache>
                <c:formatCode>General</c:formatCode>
                <c:ptCount val="5"/>
                <c:pt idx="0">
                  <c:v>6</c:v>
                </c:pt>
                <c:pt idx="1">
                  <c:v>7.5</c:v>
                </c:pt>
                <c:pt idx="2">
                  <c:v>4.5</c:v>
                </c:pt>
                <c:pt idx="3">
                  <c:v>7.5</c:v>
                </c:pt>
                <c:pt idx="4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39-42BC-8A2B-00CA95A1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-54"/>
        <c:axId val="56025664"/>
        <c:axId val="56026224"/>
      </c:barChart>
      <c:catAx>
        <c:axId val="5602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26224"/>
        <c:crosses val="autoZero"/>
        <c:auto val="1"/>
        <c:lblAlgn val="ctr"/>
        <c:lblOffset val="100"/>
        <c:noMultiLvlLbl val="0"/>
      </c:catAx>
      <c:valAx>
        <c:axId val="5602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2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34495E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pt-BR" sz="1400" b="1" i="0" u="none" strike="noStrike" kern="1200" spc="0" baseline="0">
                <a:solidFill>
                  <a:srgbClr val="3E2918"/>
                </a:solidFill>
                <a:latin typeface="+mn-lt"/>
                <a:ea typeface="+mn-ea"/>
                <a:cs typeface="+mn-cs"/>
              </a:defRPr>
            </a:pPr>
            <a:r>
              <a:rPr lang="pt-BR" sz="1400" b="1" i="0" u="none" strike="noStrike" kern="1200" spc="0" baseline="0">
                <a:solidFill>
                  <a:srgbClr val="3E2918"/>
                </a:solidFill>
                <a:latin typeface="+mn-lt"/>
                <a:ea typeface="+mn-ea"/>
                <a:cs typeface="+mn-cs"/>
              </a:rPr>
              <a:t>Avaliação Geral de Fornecedores</a:t>
            </a:r>
          </a:p>
        </c:rich>
      </c:tx>
      <c:layout>
        <c:manualLayout>
          <c:xMode val="edge"/>
          <c:yMode val="edge"/>
          <c:x val="0.44117391998297512"/>
          <c:y val="2.6229508196721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pt-BR" sz="1400" b="1" i="0" u="none" strike="noStrike" kern="1200" spc="0" baseline="0">
              <a:solidFill>
                <a:srgbClr val="3E2918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2.3810741294300022E-2"/>
          <c:y val="0.27363505747126443"/>
          <c:w val="0.95425629727910388"/>
          <c:h val="0.490193117024165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1836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64-4E9E-B45E-186D0D7E5203}"/>
              </c:ext>
            </c:extLst>
          </c:dPt>
          <c:dPt>
            <c:idx val="1"/>
            <c:invertIfNegative val="0"/>
            <c:bubble3D val="0"/>
            <c:spPr>
              <a:solidFill>
                <a:srgbClr val="F7A70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EB-4473-B67A-212F5D2FEC2C}"/>
              </c:ext>
            </c:extLst>
          </c:dPt>
          <c:dPt>
            <c:idx val="2"/>
            <c:invertIfNegative val="0"/>
            <c:bubble3D val="0"/>
            <c:spPr>
              <a:solidFill>
                <a:srgbClr val="3449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7EB-4473-B67A-212F5D2FEC2C}"/>
              </c:ext>
            </c:extLst>
          </c:dPt>
          <c:dPt>
            <c:idx val="3"/>
            <c:invertIfNegative val="0"/>
            <c:bubble3D val="0"/>
            <c:spPr>
              <a:solidFill>
                <a:srgbClr val="3E291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64-4E9E-B45E-186D0D7E5203}"/>
              </c:ext>
            </c:extLst>
          </c:dPt>
          <c:dPt>
            <c:idx val="4"/>
            <c:invertIfNegative val="0"/>
            <c:bubble3D val="0"/>
            <c:spPr>
              <a:solidFill>
                <a:srgbClr val="ED4C5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EB-4473-B67A-212F5D2FEC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'Análise gráfica'!$C$4:$G$5</c:f>
              <c:strCache>
                <c:ptCount val="5"/>
                <c:pt idx="0">
                  <c:v>Fornecedor A</c:v>
                </c:pt>
                <c:pt idx="1">
                  <c:v>Fornecedor B</c:v>
                </c:pt>
                <c:pt idx="2">
                  <c:v>Fornecedor C</c:v>
                </c:pt>
                <c:pt idx="3">
                  <c:v>Fornecedor D</c:v>
                </c:pt>
                <c:pt idx="4">
                  <c:v>Fornecedor E</c:v>
                </c:pt>
              </c:strCache>
            </c:strRef>
          </c:cat>
          <c:val>
            <c:numRef>
              <c:f>'Análise gráfica'!$C$15:$G$15</c:f>
              <c:numCache>
                <c:formatCode>General</c:formatCode>
                <c:ptCount val="5"/>
                <c:pt idx="0">
                  <c:v>58</c:v>
                </c:pt>
                <c:pt idx="1">
                  <c:v>65.5</c:v>
                </c:pt>
                <c:pt idx="2">
                  <c:v>62.5</c:v>
                </c:pt>
                <c:pt idx="3">
                  <c:v>63.5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B-4473-B67A-212F5D2FEC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56030704"/>
        <c:axId val="56031264"/>
      </c:barChart>
      <c:catAx>
        <c:axId val="5603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31264"/>
        <c:crosses val="autoZero"/>
        <c:auto val="1"/>
        <c:lblAlgn val="ctr"/>
        <c:lblOffset val="100"/>
        <c:noMultiLvlLbl val="0"/>
      </c:catAx>
      <c:valAx>
        <c:axId val="56031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03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34495E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An&#225;lise gr&#225;fica'!A1"/><Relationship Id="rId2" Type="http://schemas.openxmlformats.org/officeDocument/2006/relationships/hyperlink" Target="#'Cadastro do fornecedor'!A1"/><Relationship Id="rId1" Type="http://schemas.openxmlformats.org/officeDocument/2006/relationships/hyperlink" Target="#'Avalia&#231;&#227;o de fornecedores'!A1"/><Relationship Id="rId6" Type="http://schemas.openxmlformats.org/officeDocument/2006/relationships/hyperlink" Target="#Instru&#231;&#245;es!A1"/><Relationship Id="rId5" Type="http://schemas.openxmlformats.org/officeDocument/2006/relationships/hyperlink" Target="#'Par&#226;metro para as notas'!A1"/><Relationship Id="rId4" Type="http://schemas.openxmlformats.org/officeDocument/2006/relationships/hyperlink" Target="#'Quem Somo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exceleasy01/" TargetMode="External"/><Relationship Id="rId13" Type="http://schemas.openxmlformats.org/officeDocument/2006/relationships/hyperlink" Target="https://loja.exceleasy.com.br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6.png"/><Relationship Id="rId2" Type="http://schemas.openxmlformats.org/officeDocument/2006/relationships/hyperlink" Target="https://www.facebook.com/exceleasy.com.br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user/exceleasy1" TargetMode="External"/><Relationship Id="rId11" Type="http://schemas.openxmlformats.org/officeDocument/2006/relationships/hyperlink" Target="https://exceleasy.com.br/contato/" TargetMode="External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openxmlformats.org/officeDocument/2006/relationships/hyperlink" Target="https://twitter.com/excel_easy" TargetMode="External"/><Relationship Id="rId9" Type="http://schemas.openxmlformats.org/officeDocument/2006/relationships/hyperlink" Target="https://exceleasy.com.br/" TargetMode="Externa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9</xdr:row>
      <xdr:rowOff>127635</xdr:rowOff>
    </xdr:from>
    <xdr:to>
      <xdr:col>9</xdr:col>
      <xdr:colOff>342900</xdr:colOff>
      <xdr:row>13</xdr:row>
      <xdr:rowOff>32385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28825" y="1682115"/>
          <a:ext cx="3396615" cy="636270"/>
        </a:xfrm>
        <a:prstGeom prst="rect">
          <a:avLst/>
        </a:prstGeom>
        <a:solidFill>
          <a:srgbClr val="E84C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AVALIAR</a:t>
          </a:r>
          <a:r>
            <a:rPr lang="pt-BR" sz="1800" b="1" baseline="0"/>
            <a:t> FORNECEDOR</a:t>
          </a:r>
          <a:endParaRPr lang="pt-BR" sz="1800" b="1"/>
        </a:p>
      </xdr:txBody>
    </xdr:sp>
    <xdr:clientData/>
  </xdr:twoCellAnchor>
  <xdr:twoCellAnchor>
    <xdr:from>
      <xdr:col>3</xdr:col>
      <xdr:colOff>352425</xdr:colOff>
      <xdr:row>5</xdr:row>
      <xdr:rowOff>165735</xdr:rowOff>
    </xdr:from>
    <xdr:to>
      <xdr:col>9</xdr:col>
      <xdr:colOff>340700</xdr:colOff>
      <xdr:row>9</xdr:row>
      <xdr:rowOff>70485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28825" y="988695"/>
          <a:ext cx="3394415" cy="636270"/>
        </a:xfrm>
        <a:prstGeom prst="rect">
          <a:avLst/>
        </a:prstGeom>
        <a:solidFill>
          <a:srgbClr val="8D614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CADASTRAR</a:t>
          </a:r>
          <a:r>
            <a:rPr lang="pt-BR" sz="1800" b="1" baseline="0"/>
            <a:t> FORNECEDOR</a:t>
          </a:r>
          <a:endParaRPr lang="pt-BR" sz="1800" b="1"/>
        </a:p>
      </xdr:txBody>
    </xdr:sp>
    <xdr:clientData/>
  </xdr:twoCellAnchor>
  <xdr:twoCellAnchor>
    <xdr:from>
      <xdr:col>9</xdr:col>
      <xdr:colOff>403859</xdr:colOff>
      <xdr:row>9</xdr:row>
      <xdr:rowOff>133357</xdr:rowOff>
    </xdr:from>
    <xdr:to>
      <xdr:col>16</xdr:col>
      <xdr:colOff>300037</xdr:colOff>
      <xdr:row>13</xdr:row>
      <xdr:rowOff>40012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485447" y="1676407"/>
          <a:ext cx="3396615" cy="630555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ANÁLISE</a:t>
          </a:r>
          <a:r>
            <a:rPr lang="pt-BR" sz="1800" b="1" baseline="0"/>
            <a:t> GRÁFICA</a:t>
          </a:r>
          <a:endParaRPr lang="pt-BR" sz="1800" b="1"/>
        </a:p>
      </xdr:txBody>
    </xdr:sp>
    <xdr:clientData/>
  </xdr:twoCellAnchor>
  <xdr:twoCellAnchor>
    <xdr:from>
      <xdr:col>9</xdr:col>
      <xdr:colOff>404648</xdr:colOff>
      <xdr:row>13</xdr:row>
      <xdr:rowOff>94984</xdr:rowOff>
    </xdr:from>
    <xdr:to>
      <xdr:col>16</xdr:col>
      <xdr:colOff>297180</xdr:colOff>
      <xdr:row>16</xdr:row>
      <xdr:rowOff>183665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91655" y="2391494"/>
          <a:ext cx="3402987" cy="640474"/>
        </a:xfrm>
        <a:prstGeom prst="rect">
          <a:avLst/>
        </a:prstGeom>
        <a:solidFill>
          <a:srgbClr val="409B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SOBRE</a:t>
          </a:r>
          <a:r>
            <a:rPr lang="pt-BR" sz="1800" b="1" baseline="0"/>
            <a:t> A EXCEL EASY</a:t>
          </a:r>
          <a:endParaRPr lang="pt-BR" sz="1800" b="1"/>
        </a:p>
      </xdr:txBody>
    </xdr:sp>
    <xdr:clientData/>
  </xdr:twoCellAnchor>
  <xdr:twoCellAnchor>
    <xdr:from>
      <xdr:col>9</xdr:col>
      <xdr:colOff>405765</xdr:colOff>
      <xdr:row>5</xdr:row>
      <xdr:rowOff>165735</xdr:rowOff>
    </xdr:from>
    <xdr:to>
      <xdr:col>16</xdr:col>
      <xdr:colOff>294980</xdr:colOff>
      <xdr:row>9</xdr:row>
      <xdr:rowOff>70485</xdr:rowOff>
    </xdr:to>
    <xdr:sp macro="" textlink="">
      <xdr:nvSpPr>
        <xdr:cNvPr id="7" name="Retângulo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0558B8-FE72-4C5B-84E0-E6BD0A870CE9}"/>
            </a:ext>
          </a:extLst>
        </xdr:cNvPr>
        <xdr:cNvSpPr/>
      </xdr:nvSpPr>
      <xdr:spPr>
        <a:xfrm>
          <a:off x="5488305" y="988695"/>
          <a:ext cx="3394415" cy="636270"/>
        </a:xfrm>
        <a:prstGeom prst="rect">
          <a:avLst/>
        </a:prstGeom>
        <a:solidFill>
          <a:srgbClr val="F7A70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PARÂMETRO</a:t>
          </a:r>
          <a:r>
            <a:rPr lang="pt-BR" sz="1800" b="1" baseline="0"/>
            <a:t> PARA NOTAS</a:t>
          </a:r>
          <a:endParaRPr lang="pt-BR" sz="1800" b="1"/>
        </a:p>
      </xdr:txBody>
    </xdr:sp>
    <xdr:clientData/>
  </xdr:twoCellAnchor>
  <xdr:twoCellAnchor>
    <xdr:from>
      <xdr:col>3</xdr:col>
      <xdr:colOff>341589</xdr:colOff>
      <xdr:row>13</xdr:row>
      <xdr:rowOff>94984</xdr:rowOff>
    </xdr:from>
    <xdr:to>
      <xdr:col>9</xdr:col>
      <xdr:colOff>333969</xdr:colOff>
      <xdr:row>16</xdr:row>
      <xdr:rowOff>183665</xdr:rowOff>
    </xdr:to>
    <xdr:sp macro="" textlink="">
      <xdr:nvSpPr>
        <xdr:cNvPr id="8" name="Retângulo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A816B71-5C54-412A-806F-BF2287D1E87A}"/>
            </a:ext>
          </a:extLst>
        </xdr:cNvPr>
        <xdr:cNvSpPr/>
      </xdr:nvSpPr>
      <xdr:spPr>
        <a:xfrm>
          <a:off x="2017989" y="2391494"/>
          <a:ext cx="3402987" cy="640474"/>
        </a:xfrm>
        <a:prstGeom prst="rect">
          <a:avLst/>
        </a:prstGeom>
        <a:solidFill>
          <a:srgbClr val="409BC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800" b="1"/>
            <a:t>INSTRUÇÕES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</xdr:colOff>
      <xdr:row>5</xdr:row>
      <xdr:rowOff>38100</xdr:rowOff>
    </xdr:from>
    <xdr:to>
      <xdr:col>14</xdr:col>
      <xdr:colOff>7620</xdr:colOff>
      <xdr:row>15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55244</xdr:colOff>
      <xdr:row>15</xdr:row>
      <xdr:rowOff>68581</xdr:rowOff>
    </xdr:from>
    <xdr:to>
      <xdr:col>14</xdr:col>
      <xdr:colOff>15239</xdr:colOff>
      <xdr:row>25</xdr:row>
      <xdr:rowOff>7621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457409</xdr:colOff>
      <xdr:row>4</xdr:row>
      <xdr:rowOff>146685</xdr:rowOff>
    </xdr:from>
    <xdr:to>
      <xdr:col>4</xdr:col>
      <xdr:colOff>284494</xdr:colOff>
      <xdr:row>7</xdr:row>
      <xdr:rowOff>167640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09" y="878205"/>
          <a:ext cx="2326445" cy="569595"/>
        </a:xfrm>
        <a:prstGeom prst="rect">
          <a:avLst/>
        </a:prstGeom>
      </xdr:spPr>
    </xdr:pic>
    <xdr:clientData/>
  </xdr:twoCellAnchor>
  <xdr:twoCellAnchor editAs="oneCell">
    <xdr:from>
      <xdr:col>0</xdr:col>
      <xdr:colOff>464820</xdr:colOff>
      <xdr:row>9</xdr:row>
      <xdr:rowOff>22860</xdr:rowOff>
    </xdr:from>
    <xdr:to>
      <xdr:col>1</xdr:col>
      <xdr:colOff>434340</xdr:colOff>
      <xdr:row>12</xdr:row>
      <xdr:rowOff>121920</xdr:rowOff>
    </xdr:to>
    <xdr:pic>
      <xdr:nvPicPr>
        <xdr:cNvPr id="3" name="Imagem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92" r="64093" b="67181"/>
        <a:stretch/>
      </xdr:blipFill>
      <xdr:spPr>
        <a:xfrm>
          <a:off x="464820" y="1668780"/>
          <a:ext cx="594360" cy="647700"/>
        </a:xfrm>
        <a:prstGeom prst="rect">
          <a:avLst/>
        </a:prstGeom>
      </xdr:spPr>
    </xdr:pic>
    <xdr:clientData/>
  </xdr:twoCellAnchor>
  <xdr:twoCellAnchor editAs="oneCell">
    <xdr:from>
      <xdr:col>3</xdr:col>
      <xdr:colOff>259080</xdr:colOff>
      <xdr:row>9</xdr:row>
      <xdr:rowOff>60960</xdr:rowOff>
    </xdr:from>
    <xdr:to>
      <xdr:col>4</xdr:col>
      <xdr:colOff>205740</xdr:colOff>
      <xdr:row>12</xdr:row>
      <xdr:rowOff>106680</xdr:rowOff>
    </xdr:to>
    <xdr:pic>
      <xdr:nvPicPr>
        <xdr:cNvPr id="4" name="Imagem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7" t="35135" r="64865" b="34749"/>
        <a:stretch/>
      </xdr:blipFill>
      <xdr:spPr>
        <a:xfrm>
          <a:off x="2133600" y="1706880"/>
          <a:ext cx="571500" cy="594360"/>
        </a:xfrm>
        <a:prstGeom prst="rect">
          <a:avLst/>
        </a:prstGeom>
      </xdr:spPr>
    </xdr:pic>
    <xdr:clientData/>
  </xdr:twoCellAnchor>
  <xdr:twoCellAnchor editAs="oneCell">
    <xdr:from>
      <xdr:col>2</xdr:col>
      <xdr:colOff>320040</xdr:colOff>
      <xdr:row>9</xdr:row>
      <xdr:rowOff>15240</xdr:rowOff>
    </xdr:from>
    <xdr:to>
      <xdr:col>3</xdr:col>
      <xdr:colOff>274320</xdr:colOff>
      <xdr:row>12</xdr:row>
      <xdr:rowOff>99060</xdr:rowOff>
    </xdr:to>
    <xdr:pic>
      <xdr:nvPicPr>
        <xdr:cNvPr id="5" name="Imagem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479" r="6178" b="67954"/>
        <a:stretch/>
      </xdr:blipFill>
      <xdr:spPr>
        <a:xfrm>
          <a:off x="1569720" y="1661160"/>
          <a:ext cx="579120" cy="632460"/>
        </a:xfrm>
        <a:prstGeom prst="rect">
          <a:avLst/>
        </a:prstGeom>
      </xdr:spPr>
    </xdr:pic>
    <xdr:clientData/>
  </xdr:twoCellAnchor>
  <xdr:twoCellAnchor editAs="oneCell">
    <xdr:from>
      <xdr:col>1</xdr:col>
      <xdr:colOff>396240</xdr:colOff>
      <xdr:row>9</xdr:row>
      <xdr:rowOff>22860</xdr:rowOff>
    </xdr:from>
    <xdr:to>
      <xdr:col>2</xdr:col>
      <xdr:colOff>365760</xdr:colOff>
      <xdr:row>12</xdr:row>
      <xdr:rowOff>121920</xdr:rowOff>
    </xdr:to>
    <xdr:pic>
      <xdr:nvPicPr>
        <xdr:cNvPr id="6" name="Imagem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135" r="34749" b="67181"/>
        <a:stretch/>
      </xdr:blipFill>
      <xdr:spPr>
        <a:xfrm>
          <a:off x="1021080" y="1668780"/>
          <a:ext cx="594360" cy="647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</xdr:row>
      <xdr:rowOff>53340</xdr:rowOff>
    </xdr:from>
    <xdr:to>
      <xdr:col>8</xdr:col>
      <xdr:colOff>30242</xdr:colOff>
      <xdr:row>15</xdr:row>
      <xdr:rowOff>163770</xdr:rowOff>
    </xdr:to>
    <xdr:pic>
      <xdr:nvPicPr>
        <xdr:cNvPr id="7" name="Imagem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2430780"/>
          <a:ext cx="1904762" cy="476190"/>
        </a:xfrm>
        <a:prstGeom prst="rect">
          <a:avLst/>
        </a:prstGeom>
      </xdr:spPr>
    </xdr:pic>
    <xdr:clientData/>
  </xdr:twoCellAnchor>
  <xdr:twoCellAnchor editAs="oneCell">
    <xdr:from>
      <xdr:col>11</xdr:col>
      <xdr:colOff>175260</xdr:colOff>
      <xdr:row>13</xdr:row>
      <xdr:rowOff>53340</xdr:rowOff>
    </xdr:from>
    <xdr:to>
      <xdr:col>15</xdr:col>
      <xdr:colOff>0</xdr:colOff>
      <xdr:row>15</xdr:row>
      <xdr:rowOff>163770</xdr:rowOff>
    </xdr:to>
    <xdr:pic>
      <xdr:nvPicPr>
        <xdr:cNvPr id="8" name="Imagem 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2430780"/>
          <a:ext cx="1889760" cy="476190"/>
        </a:xfrm>
        <a:prstGeom prst="rect">
          <a:avLst/>
        </a:prstGeom>
      </xdr:spPr>
    </xdr:pic>
    <xdr:clientData/>
  </xdr:twoCellAnchor>
  <xdr:twoCellAnchor editAs="oneCell">
    <xdr:from>
      <xdr:col>8</xdr:col>
      <xdr:colOff>81420</xdr:colOff>
      <xdr:row>13</xdr:row>
      <xdr:rowOff>50940</xdr:rowOff>
    </xdr:from>
    <xdr:to>
      <xdr:col>11</xdr:col>
      <xdr:colOff>111662</xdr:colOff>
      <xdr:row>15</xdr:row>
      <xdr:rowOff>161370</xdr:rowOff>
    </xdr:to>
    <xdr:pic>
      <xdr:nvPicPr>
        <xdr:cNvPr id="9" name="Imagem 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7740" y="2428380"/>
          <a:ext cx="1904762" cy="4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aoh\Downloads\Planilha%20de%20Cota&#231;&#227;o%20de%20Pre&#231;os.xlsx" TargetMode="External"/><Relationship Id="rId1" Type="http://schemas.openxmlformats.org/officeDocument/2006/relationships/externalLinkPath" Target="file:///C:\Users\claoh\Downloads\Planilha%20de%20Cota&#231;&#227;o%20de%20Pre&#231;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ownloads\Controle%20de%20Vendas%20para%20Loja%20Virtual%20-%20Em%20bran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Lista de Produtos"/>
      <sheetName val="Comparativo"/>
      <sheetName val="Lista Menores Preços"/>
      <sheetName val="Quem Somos"/>
    </sheetNames>
    <sheetDataSet>
      <sheetData sheetId="0" refreshError="1"/>
      <sheetData sheetId="1" refreshError="1"/>
      <sheetData sheetId="2">
        <row r="1">
          <cell r="B1" t="str">
            <v>Mercado 1</v>
          </cell>
          <cell r="C1" t="str">
            <v>Mercado 2</v>
          </cell>
          <cell r="D1" t="str">
            <v>Mercado 3</v>
          </cell>
          <cell r="E1" t="str">
            <v>Mercado 4</v>
          </cell>
          <cell r="F1" t="str">
            <v>Mercado 5</v>
          </cell>
          <cell r="G1" t="str">
            <v>Mercado 6</v>
          </cell>
          <cell r="H1" t="str">
            <v>Mercado 7</v>
          </cell>
          <cell r="I1" t="str">
            <v>Mercado 8</v>
          </cell>
          <cell r="J1" t="str">
            <v>Mercado 9</v>
          </cell>
          <cell r="K1" t="str">
            <v>Mercado 10</v>
          </cell>
          <cell r="L1" t="str">
            <v>Mercado 11</v>
          </cell>
          <cell r="M1" t="str">
            <v>Mercado 12</v>
          </cell>
          <cell r="N1" t="str">
            <v>Mercado 13</v>
          </cell>
          <cell r="O1" t="str">
            <v>Mercado 14</v>
          </cell>
          <cell r="P1" t="str">
            <v>Mercado 15</v>
          </cell>
          <cell r="Q1" t="str">
            <v>Mercado 16</v>
          </cell>
          <cell r="R1" t="str">
            <v>Mercado 17</v>
          </cell>
          <cell r="S1" t="str">
            <v>Mercado 18</v>
          </cell>
          <cell r="T1" t="str">
            <v>Mercado 19</v>
          </cell>
          <cell r="U1" t="str">
            <v>Mercado 20</v>
          </cell>
          <cell r="V1" t="str">
            <v>Mercado 21</v>
          </cell>
          <cell r="W1" t="str">
            <v>Mercado 22</v>
          </cell>
          <cell r="X1" t="str">
            <v>Mercado 23</v>
          </cell>
          <cell r="Y1" t="str">
            <v>Mercado 24</v>
          </cell>
          <cell r="Z1" t="str">
            <v>Mercado 25</v>
          </cell>
          <cell r="AA1" t="str">
            <v>Mercado 26</v>
          </cell>
          <cell r="AB1" t="str">
            <v>Mercado 27</v>
          </cell>
          <cell r="AC1" t="str">
            <v>Mercado 28</v>
          </cell>
          <cell r="AD1" t="str">
            <v>Mercado 29</v>
          </cell>
          <cell r="AE1" t="str">
            <v>Mercado 30</v>
          </cell>
        </row>
        <row r="2">
          <cell r="A2" t="str">
            <v>Produto 1</v>
          </cell>
        </row>
        <row r="3">
          <cell r="A3" t="str">
            <v>Produto 2</v>
          </cell>
        </row>
        <row r="4">
          <cell r="A4" t="str">
            <v>Produto 3</v>
          </cell>
        </row>
        <row r="5">
          <cell r="A5" t="str">
            <v>Produto 4</v>
          </cell>
        </row>
        <row r="6">
          <cell r="A6" t="str">
            <v>Produto 5</v>
          </cell>
        </row>
        <row r="7">
          <cell r="A7" t="str">
            <v>Produto 6</v>
          </cell>
        </row>
        <row r="8">
          <cell r="A8" t="str">
            <v>Produto 7</v>
          </cell>
        </row>
        <row r="9">
          <cell r="A9" t="str">
            <v>Produto 8</v>
          </cell>
        </row>
        <row r="10">
          <cell r="A10" t="str">
            <v>Produto 9</v>
          </cell>
        </row>
        <row r="11">
          <cell r="A11" t="str">
            <v>Produto 10</v>
          </cell>
        </row>
        <row r="12">
          <cell r="A12" t="str">
            <v>Produto 11</v>
          </cell>
        </row>
        <row r="13">
          <cell r="A13" t="str">
            <v>Produto 12</v>
          </cell>
        </row>
        <row r="14">
          <cell r="A14" t="str">
            <v>Produto 13</v>
          </cell>
        </row>
        <row r="15">
          <cell r="A15" t="str">
            <v>Produto 14</v>
          </cell>
        </row>
        <row r="16">
          <cell r="A16" t="str">
            <v>Produto 15</v>
          </cell>
        </row>
        <row r="17">
          <cell r="A17" t="str">
            <v>Produto 16</v>
          </cell>
        </row>
        <row r="18">
          <cell r="A18" t="str">
            <v>Produto 17</v>
          </cell>
        </row>
        <row r="19">
          <cell r="A19" t="str">
            <v>Produto 18</v>
          </cell>
        </row>
        <row r="20">
          <cell r="A20" t="str">
            <v>Produto 19</v>
          </cell>
        </row>
        <row r="21">
          <cell r="A21" t="str">
            <v>Produto 20</v>
          </cell>
        </row>
        <row r="22">
          <cell r="A22" t="str">
            <v>Produto 21</v>
          </cell>
        </row>
        <row r="23">
          <cell r="A23" t="str">
            <v>Produto 22</v>
          </cell>
        </row>
        <row r="24">
          <cell r="A24" t="str">
            <v>Produto 23</v>
          </cell>
        </row>
        <row r="25">
          <cell r="A25" t="str">
            <v>Produto 24</v>
          </cell>
        </row>
        <row r="26">
          <cell r="A26" t="str">
            <v>Produto 25</v>
          </cell>
        </row>
        <row r="27">
          <cell r="A27" t="str">
            <v>Produto 26</v>
          </cell>
        </row>
        <row r="28">
          <cell r="A28" t="str">
            <v>Produto 27</v>
          </cell>
        </row>
        <row r="29">
          <cell r="A29" t="str">
            <v>Produto 28</v>
          </cell>
        </row>
        <row r="30">
          <cell r="A30" t="str">
            <v>Produto 29</v>
          </cell>
        </row>
      </sheetData>
      <sheetData sheetId="3">
        <row r="9">
          <cell r="A9" t="str">
            <v>Produto</v>
          </cell>
        </row>
        <row r="10">
          <cell r="A10" t="str">
            <v>Produto 1</v>
          </cell>
        </row>
        <row r="11">
          <cell r="A11" t="str">
            <v>Produto 2</v>
          </cell>
        </row>
        <row r="12">
          <cell r="A12" t="str">
            <v>Produto 3</v>
          </cell>
        </row>
        <row r="13">
          <cell r="A13" t="str">
            <v>Produto 4</v>
          </cell>
        </row>
        <row r="14">
          <cell r="A14" t="str">
            <v>Produto 5</v>
          </cell>
        </row>
        <row r="15">
          <cell r="A15" t="str">
            <v>Produto 6</v>
          </cell>
        </row>
        <row r="16">
          <cell r="A16" t="str">
            <v>Produto 7</v>
          </cell>
        </row>
        <row r="17">
          <cell r="A17" t="str">
            <v>Produto 8</v>
          </cell>
        </row>
        <row r="18">
          <cell r="A18" t="str">
            <v>Produto 9</v>
          </cell>
        </row>
        <row r="19">
          <cell r="A19" t="str">
            <v>Produto 10</v>
          </cell>
        </row>
        <row r="20">
          <cell r="A20" t="str">
            <v>Produto 11</v>
          </cell>
        </row>
        <row r="21">
          <cell r="A21" t="str">
            <v>Produto 12</v>
          </cell>
        </row>
        <row r="22">
          <cell r="A22" t="str">
            <v>Produto 13</v>
          </cell>
        </row>
        <row r="23">
          <cell r="A23" t="str">
            <v>Produto 14</v>
          </cell>
        </row>
        <row r="24">
          <cell r="A24" t="str">
            <v>Produto 15</v>
          </cell>
        </row>
        <row r="25">
          <cell r="A25" t="str">
            <v>Produto 16</v>
          </cell>
        </row>
        <row r="26">
          <cell r="A26" t="str">
            <v>Produto 17</v>
          </cell>
        </row>
        <row r="27">
          <cell r="A27" t="str">
            <v>Produto 18</v>
          </cell>
        </row>
        <row r="28">
          <cell r="A28" t="str">
            <v>Produto 19</v>
          </cell>
        </row>
        <row r="29">
          <cell r="A29" t="str">
            <v>Produto 20</v>
          </cell>
        </row>
        <row r="30">
          <cell r="A30" t="str">
            <v>Produto 21</v>
          </cell>
        </row>
        <row r="31">
          <cell r="A31" t="str">
            <v>Produto 22</v>
          </cell>
        </row>
        <row r="32">
          <cell r="A32" t="str">
            <v>Produto 23</v>
          </cell>
        </row>
        <row r="33">
          <cell r="A33" t="str">
            <v>Produto 24</v>
          </cell>
        </row>
        <row r="34">
          <cell r="A34" t="str">
            <v>Produto 25</v>
          </cell>
        </row>
        <row r="35">
          <cell r="A35" t="str">
            <v>Produto 26</v>
          </cell>
        </row>
        <row r="36">
          <cell r="A36" t="str">
            <v>Produto 27</v>
          </cell>
        </row>
        <row r="37">
          <cell r="A37" t="str">
            <v>Produto 28</v>
          </cell>
        </row>
        <row r="38">
          <cell r="A38" t="str">
            <v>Produto 29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  <sheetData sheetId="4">
        <row r="4">
          <cell r="A4" t="str">
            <v>Lista de compras (Produtos com Melhor Preço)</v>
          </cell>
        </row>
        <row r="9">
          <cell r="A9" t="str">
            <v>Produto</v>
          </cell>
        </row>
        <row r="10">
          <cell r="A10" t="str">
            <v>Produto 1</v>
          </cell>
        </row>
        <row r="11">
          <cell r="A11" t="str">
            <v>Produto 2</v>
          </cell>
        </row>
        <row r="12">
          <cell r="A12" t="str">
            <v>Produto 3</v>
          </cell>
        </row>
        <row r="13">
          <cell r="A13" t="str">
            <v>Produto 4</v>
          </cell>
        </row>
        <row r="14">
          <cell r="A14" t="str">
            <v>Produto 5</v>
          </cell>
        </row>
        <row r="15">
          <cell r="A15" t="str">
            <v>Produto 6</v>
          </cell>
        </row>
        <row r="16">
          <cell r="A16" t="str">
            <v>Produto 7</v>
          </cell>
        </row>
        <row r="17">
          <cell r="A17" t="str">
            <v>Produto 8</v>
          </cell>
        </row>
        <row r="18">
          <cell r="A18" t="str">
            <v>Produto 9</v>
          </cell>
        </row>
        <row r="19">
          <cell r="A19" t="str">
            <v>Produto 10</v>
          </cell>
        </row>
        <row r="20">
          <cell r="A20" t="str">
            <v>Produto 11</v>
          </cell>
        </row>
        <row r="21">
          <cell r="A21" t="str">
            <v>Produto 12</v>
          </cell>
        </row>
        <row r="22">
          <cell r="A22" t="str">
            <v>Produto 13</v>
          </cell>
        </row>
        <row r="23">
          <cell r="A23" t="str">
            <v>Produto 14</v>
          </cell>
        </row>
        <row r="24">
          <cell r="A24" t="str">
            <v>Produto 15</v>
          </cell>
        </row>
        <row r="25">
          <cell r="A25" t="str">
            <v>Produto 16</v>
          </cell>
        </row>
        <row r="26">
          <cell r="A26" t="str">
            <v>Produto 17</v>
          </cell>
        </row>
        <row r="27">
          <cell r="A27" t="str">
            <v>Produto 18</v>
          </cell>
        </row>
        <row r="28">
          <cell r="A28" t="str">
            <v>Produto 19</v>
          </cell>
        </row>
        <row r="29">
          <cell r="A29" t="str">
            <v>Produto 20</v>
          </cell>
        </row>
        <row r="30">
          <cell r="A30" t="str">
            <v>Produto 21</v>
          </cell>
        </row>
        <row r="31">
          <cell r="A31" t="str">
            <v>Produto 22</v>
          </cell>
        </row>
        <row r="32">
          <cell r="A32" t="str">
            <v>Produto 23</v>
          </cell>
        </row>
        <row r="33">
          <cell r="A33" t="str">
            <v>Produto 24</v>
          </cell>
        </row>
        <row r="34">
          <cell r="A34" t="str">
            <v>Produto 25</v>
          </cell>
        </row>
        <row r="35">
          <cell r="A35" t="str">
            <v>Produto 26</v>
          </cell>
        </row>
        <row r="36">
          <cell r="A36" t="str">
            <v>Produto 27</v>
          </cell>
        </row>
        <row r="37">
          <cell r="A37" t="str">
            <v>Produto 28</v>
          </cell>
        </row>
        <row r="38">
          <cell r="A38" t="str">
            <v>Produto 29</v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  <row r="58">
          <cell r="A58" t="str">
            <v/>
          </cell>
        </row>
        <row r="59">
          <cell r="A59" t="str">
            <v/>
          </cell>
        </row>
        <row r="60">
          <cell r="A60" t="str">
            <v/>
          </cell>
        </row>
        <row r="61">
          <cell r="A61" t="str">
            <v/>
          </cell>
        </row>
        <row r="62">
          <cell r="A62" t="str">
            <v/>
          </cell>
        </row>
        <row r="63">
          <cell r="A63" t="str">
            <v/>
          </cell>
        </row>
        <row r="64">
          <cell r="A64" t="str">
            <v/>
          </cell>
        </row>
        <row r="65">
          <cell r="A65" t="str">
            <v/>
          </cell>
        </row>
        <row r="66">
          <cell r="A66" t="str">
            <v/>
          </cell>
        </row>
        <row r="67">
          <cell r="A67" t="str">
            <v/>
          </cell>
        </row>
        <row r="68">
          <cell r="A68" t="str">
            <v/>
          </cell>
        </row>
        <row r="69">
          <cell r="A69" t="str">
            <v/>
          </cell>
        </row>
        <row r="70">
          <cell r="A70" t="str">
            <v/>
          </cell>
        </row>
        <row r="71">
          <cell r="A71" t="str">
            <v/>
          </cell>
        </row>
        <row r="72">
          <cell r="A72" t="str">
            <v/>
          </cell>
        </row>
        <row r="73">
          <cell r="A73" t="str">
            <v/>
          </cell>
        </row>
        <row r="74">
          <cell r="A74" t="str">
            <v/>
          </cell>
        </row>
        <row r="75">
          <cell r="A75" t="str">
            <v/>
          </cell>
        </row>
        <row r="76">
          <cell r="A76" t="str">
            <v/>
          </cell>
        </row>
        <row r="77">
          <cell r="A77" t="str">
            <v/>
          </cell>
        </row>
        <row r="78">
          <cell r="A78" t="str">
            <v/>
          </cell>
        </row>
        <row r="79">
          <cell r="A79" t="str">
            <v/>
          </cell>
        </row>
        <row r="80">
          <cell r="A80" t="str">
            <v/>
          </cell>
        </row>
        <row r="81">
          <cell r="A81" t="str">
            <v/>
          </cell>
        </row>
        <row r="82">
          <cell r="A82" t="str">
            <v/>
          </cell>
        </row>
        <row r="83">
          <cell r="A83" t="str">
            <v/>
          </cell>
        </row>
        <row r="84">
          <cell r="A84" t="str">
            <v/>
          </cell>
        </row>
        <row r="85">
          <cell r="A85" t="str">
            <v/>
          </cell>
        </row>
        <row r="86">
          <cell r="A86" t="str">
            <v/>
          </cell>
        </row>
        <row r="87">
          <cell r="A87" t="str">
            <v/>
          </cell>
        </row>
        <row r="88">
          <cell r="A88" t="str">
            <v/>
          </cell>
        </row>
        <row r="89">
          <cell r="A89" t="str">
            <v/>
          </cell>
        </row>
        <row r="90">
          <cell r="A90" t="str">
            <v/>
          </cell>
        </row>
        <row r="91">
          <cell r="A91" t="str">
            <v/>
          </cell>
        </row>
        <row r="92">
          <cell r="A92" t="str">
            <v/>
          </cell>
        </row>
        <row r="93">
          <cell r="A93" t="str">
            <v/>
          </cell>
        </row>
        <row r="94">
          <cell r="A94" t="str">
            <v/>
          </cell>
        </row>
        <row r="95">
          <cell r="A95" t="str">
            <v/>
          </cell>
        </row>
        <row r="96">
          <cell r="A96" t="str">
            <v/>
          </cell>
        </row>
        <row r="97">
          <cell r="A97" t="str">
            <v/>
          </cell>
        </row>
        <row r="98">
          <cell r="A98" t="str">
            <v/>
          </cell>
        </row>
        <row r="99">
          <cell r="A99" t="str">
            <v/>
          </cell>
        </row>
        <row r="100">
          <cell r="A100" t="str">
            <v/>
          </cell>
        </row>
        <row r="101">
          <cell r="A101" t="str">
            <v/>
          </cell>
        </row>
        <row r="102">
          <cell r="A102" t="str">
            <v/>
          </cell>
        </row>
        <row r="103">
          <cell r="A103" t="str">
            <v/>
          </cell>
        </row>
        <row r="104">
          <cell r="A104" t="str">
            <v/>
          </cell>
        </row>
        <row r="105">
          <cell r="A105" t="str">
            <v/>
          </cell>
        </row>
        <row r="106">
          <cell r="A106" t="str">
            <v/>
          </cell>
        </row>
        <row r="107">
          <cell r="A107" t="str">
            <v/>
          </cell>
        </row>
        <row r="108">
          <cell r="A108" t="str">
            <v/>
          </cell>
        </row>
        <row r="109">
          <cell r="A109" t="str">
            <v/>
          </cell>
        </row>
        <row r="110">
          <cell r="A110" t="str">
            <v/>
          </cell>
        </row>
        <row r="111">
          <cell r="A111" t="str">
            <v/>
          </cell>
        </row>
        <row r="112">
          <cell r="A112" t="str">
            <v/>
          </cell>
        </row>
        <row r="113">
          <cell r="A113" t="str">
            <v/>
          </cell>
        </row>
        <row r="114">
          <cell r="A114" t="str">
            <v/>
          </cell>
        </row>
        <row r="115">
          <cell r="A115" t="str">
            <v/>
          </cell>
        </row>
        <row r="116">
          <cell r="A116" t="str">
            <v/>
          </cell>
        </row>
        <row r="117">
          <cell r="A117" t="str">
            <v/>
          </cell>
        </row>
        <row r="118">
          <cell r="A118" t="str">
            <v/>
          </cell>
        </row>
        <row r="119">
          <cell r="A119" t="str">
            <v/>
          </cell>
        </row>
        <row r="120">
          <cell r="A120" t="str">
            <v/>
          </cell>
        </row>
        <row r="121">
          <cell r="A121" t="str">
            <v/>
          </cell>
        </row>
        <row r="122">
          <cell r="A122" t="str">
            <v/>
          </cell>
        </row>
        <row r="123">
          <cell r="A123" t="str">
            <v/>
          </cell>
        </row>
        <row r="124">
          <cell r="A124" t="str">
            <v/>
          </cell>
        </row>
        <row r="125">
          <cell r="A125" t="str">
            <v/>
          </cell>
        </row>
        <row r="126">
          <cell r="A126" t="str">
            <v/>
          </cell>
        </row>
        <row r="127">
          <cell r="A127" t="str">
            <v/>
          </cell>
        </row>
        <row r="128">
          <cell r="A128" t="str">
            <v/>
          </cell>
        </row>
        <row r="129">
          <cell r="A129" t="str">
            <v/>
          </cell>
        </row>
        <row r="130">
          <cell r="A130" t="str">
            <v/>
          </cell>
        </row>
        <row r="131">
          <cell r="A131" t="str">
            <v/>
          </cell>
        </row>
        <row r="132">
          <cell r="A132" t="str">
            <v/>
          </cell>
        </row>
        <row r="133">
          <cell r="A133" t="str">
            <v/>
          </cell>
        </row>
        <row r="134">
          <cell r="A134" t="str">
            <v/>
          </cell>
        </row>
        <row r="135">
          <cell r="A135" t="str">
            <v/>
          </cell>
        </row>
        <row r="136">
          <cell r="A136" t="str">
            <v/>
          </cell>
        </row>
        <row r="137">
          <cell r="A137" t="str">
            <v/>
          </cell>
        </row>
        <row r="138">
          <cell r="A138" t="str">
            <v/>
          </cell>
        </row>
        <row r="139">
          <cell r="A139" t="str">
            <v/>
          </cell>
        </row>
        <row r="140">
          <cell r="A140" t="str">
            <v/>
          </cell>
        </row>
        <row r="141">
          <cell r="A141" t="str">
            <v/>
          </cell>
        </row>
        <row r="142">
          <cell r="A142" t="str">
            <v/>
          </cell>
        </row>
        <row r="143">
          <cell r="A143" t="str">
            <v/>
          </cell>
        </row>
        <row r="144">
          <cell r="A144" t="str">
            <v/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oja.exceleasy.com.br/perguntas-frequent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ornecedorc@outlook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fornecedorb@gmail.com" TargetMode="External"/><Relationship Id="rId1" Type="http://schemas.openxmlformats.org/officeDocument/2006/relationships/hyperlink" Target="mailto:fornecedora@hotmail" TargetMode="External"/><Relationship Id="rId6" Type="http://schemas.openxmlformats.org/officeDocument/2006/relationships/hyperlink" Target="mailto:fornecedorf@gmail.com" TargetMode="External"/><Relationship Id="rId5" Type="http://schemas.openxmlformats.org/officeDocument/2006/relationships/hyperlink" Target="mailto:fornecedore@gmail.com" TargetMode="External"/><Relationship Id="rId4" Type="http://schemas.openxmlformats.org/officeDocument/2006/relationships/hyperlink" Target="mailto:fornecedord@hot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Q19"/>
  <sheetViews>
    <sheetView tabSelected="1" zoomScaleNormal="100" workbookViewId="0"/>
  </sheetViews>
  <sheetFormatPr defaultColWidth="9.109375" defaultRowHeight="14.4" x14ac:dyDescent="0.3"/>
  <cols>
    <col min="1" max="2" width="9.109375" style="1"/>
    <col min="3" max="3" width="6.21875" style="1" customWidth="1"/>
    <col min="4" max="4" width="9.109375" style="1"/>
    <col min="5" max="5" width="9.5546875" style="1" customWidth="1"/>
    <col min="6" max="6" width="3.6640625" style="1" customWidth="1"/>
    <col min="7" max="10" width="9.109375" style="1"/>
    <col min="11" max="11" width="1.88671875" style="1" customWidth="1"/>
    <col min="12" max="15" width="9.109375" style="1"/>
    <col min="16" max="16" width="3.6640625" style="1" customWidth="1"/>
    <col min="17" max="16384" width="9.109375" style="1"/>
  </cols>
  <sheetData>
    <row r="2" spans="4:17" ht="15" customHeight="1" x14ac:dyDescent="0.3">
      <c r="D2" s="52" t="s">
        <v>53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4:17" ht="18" customHeight="1" x14ac:dyDescent="0.3"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4:17" ht="6" customHeight="1" x14ac:dyDescent="0.3"/>
    <row r="5" spans="4:17" x14ac:dyDescent="0.3"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4:17" x14ac:dyDescent="0.3">
      <c r="D6" s="8"/>
      <c r="E6" s="8"/>
      <c r="F6" s="8"/>
      <c r="G6" s="51"/>
      <c r="H6" s="51"/>
      <c r="I6" s="51"/>
      <c r="J6" s="51"/>
      <c r="K6" s="8"/>
      <c r="L6" s="51"/>
      <c r="M6" s="51"/>
      <c r="N6" s="51"/>
      <c r="O6" s="51"/>
      <c r="P6" s="8"/>
      <c r="Q6" s="8"/>
    </row>
    <row r="7" spans="4:17" x14ac:dyDescent="0.3">
      <c r="D7" s="8"/>
      <c r="E7" s="8"/>
      <c r="F7" s="8"/>
      <c r="G7" s="51"/>
      <c r="H7" s="51"/>
      <c r="I7" s="51"/>
      <c r="J7" s="51"/>
      <c r="K7" s="8"/>
      <c r="L7" s="51"/>
      <c r="M7" s="51"/>
      <c r="N7" s="51"/>
      <c r="O7" s="51"/>
      <c r="P7" s="8"/>
      <c r="Q7" s="8"/>
    </row>
    <row r="8" spans="4:17" x14ac:dyDescent="0.3">
      <c r="D8" s="8"/>
      <c r="E8" s="8"/>
      <c r="F8" s="8"/>
      <c r="G8" s="51"/>
      <c r="H8" s="51"/>
      <c r="I8" s="51"/>
      <c r="J8" s="51"/>
      <c r="K8" s="8"/>
      <c r="L8" s="51"/>
      <c r="M8" s="51"/>
      <c r="N8" s="51"/>
      <c r="O8" s="51"/>
      <c r="P8" s="8"/>
      <c r="Q8" s="8"/>
    </row>
    <row r="9" spans="4:17" x14ac:dyDescent="0.3">
      <c r="D9" s="8"/>
      <c r="E9" s="8"/>
      <c r="F9" s="8"/>
      <c r="G9" s="51"/>
      <c r="H9" s="51"/>
      <c r="I9" s="51"/>
      <c r="J9" s="51"/>
      <c r="K9" s="8"/>
      <c r="L9" s="51"/>
      <c r="M9" s="51"/>
      <c r="N9" s="51"/>
      <c r="O9" s="51"/>
      <c r="P9" s="8"/>
      <c r="Q9" s="8"/>
    </row>
    <row r="10" spans="4:17" x14ac:dyDescent="0.3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4:17" x14ac:dyDescent="0.3">
      <c r="D11" s="8"/>
      <c r="E11" s="8"/>
      <c r="F11" s="8"/>
      <c r="G11" s="51"/>
      <c r="H11" s="51"/>
      <c r="I11" s="51"/>
      <c r="J11" s="51"/>
      <c r="K11" s="8"/>
      <c r="L11" s="51"/>
      <c r="M11" s="51"/>
      <c r="N11" s="51"/>
      <c r="O11" s="51"/>
      <c r="P11" s="8"/>
      <c r="Q11" s="8"/>
    </row>
    <row r="12" spans="4:17" x14ac:dyDescent="0.3">
      <c r="D12" s="8"/>
      <c r="E12" s="8"/>
      <c r="F12" s="8"/>
      <c r="G12" s="51"/>
      <c r="H12" s="51"/>
      <c r="I12" s="51"/>
      <c r="J12" s="51"/>
      <c r="K12" s="8"/>
      <c r="L12" s="51"/>
      <c r="M12" s="51"/>
      <c r="N12" s="51"/>
      <c r="O12" s="51"/>
      <c r="P12" s="8"/>
      <c r="Q12" s="8"/>
    </row>
    <row r="13" spans="4:17" x14ac:dyDescent="0.3">
      <c r="D13" s="8"/>
      <c r="E13" s="8"/>
      <c r="F13" s="8"/>
      <c r="G13" s="51"/>
      <c r="H13" s="51"/>
      <c r="I13" s="51"/>
      <c r="J13" s="51"/>
      <c r="K13" s="8"/>
      <c r="L13" s="51"/>
      <c r="M13" s="51"/>
      <c r="N13" s="51"/>
      <c r="O13" s="51"/>
      <c r="P13" s="8"/>
      <c r="Q13" s="8"/>
    </row>
    <row r="14" spans="4:17" x14ac:dyDescent="0.3">
      <c r="D14" s="8"/>
      <c r="E14" s="8"/>
      <c r="F14" s="8"/>
      <c r="G14" s="51"/>
      <c r="H14" s="51"/>
      <c r="I14" s="51"/>
      <c r="J14" s="51"/>
      <c r="K14" s="8"/>
      <c r="L14" s="51"/>
      <c r="M14" s="51"/>
      <c r="N14" s="51"/>
      <c r="O14" s="51"/>
      <c r="P14" s="8"/>
      <c r="Q14" s="8"/>
    </row>
    <row r="15" spans="4:17" x14ac:dyDescent="0.3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4:17" x14ac:dyDescent="0.3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4:17" x14ac:dyDescent="0.3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4:17" x14ac:dyDescent="0.3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4:17" x14ac:dyDescent="0.3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</sheetData>
  <mergeCells count="5">
    <mergeCell ref="G6:J9"/>
    <mergeCell ref="G11:J14"/>
    <mergeCell ref="L6:O9"/>
    <mergeCell ref="L11:O14"/>
    <mergeCell ref="D2:Q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7D4B-0E13-4E0B-836B-365DB325C44C}">
  <dimension ref="A1:M25"/>
  <sheetViews>
    <sheetView showGridLines="0" workbookViewId="0">
      <selection activeCell="P7" sqref="P7"/>
    </sheetView>
  </sheetViews>
  <sheetFormatPr defaultRowHeight="14.4" x14ac:dyDescent="0.3"/>
  <cols>
    <col min="1" max="1" width="2.88671875" customWidth="1"/>
    <col min="12" max="12" width="50.33203125" customWidth="1"/>
    <col min="13" max="13" width="11.77734375" customWidth="1"/>
  </cols>
  <sheetData>
    <row r="1" spans="1:13" ht="23.4" x14ac:dyDescent="0.4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38" t="s">
        <v>42</v>
      </c>
    </row>
    <row r="3" spans="1:13" ht="15.6" x14ac:dyDescent="0.3">
      <c r="A3" s="15"/>
      <c r="B3" s="54" t="s">
        <v>21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5.6" x14ac:dyDescent="0.3">
      <c r="A4" s="16">
        <v>1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5.6" x14ac:dyDescent="0.3">
      <c r="A5" s="15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</row>
    <row r="6" spans="1:13" ht="15.6" x14ac:dyDescent="0.3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14.4" customHeight="1" x14ac:dyDescent="0.3">
      <c r="A7" s="15"/>
      <c r="B7" s="54" t="s">
        <v>25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3" ht="15.6" x14ac:dyDescent="0.3">
      <c r="A8" s="16">
        <v>2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3" ht="15.6" x14ac:dyDescent="0.3">
      <c r="A9" s="15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15.6" x14ac:dyDescent="0.3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ht="15.6" customHeight="1" x14ac:dyDescent="0.3">
      <c r="A11" s="15"/>
      <c r="B11" s="54" t="s">
        <v>22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</row>
    <row r="12" spans="1:13" ht="15.6" x14ac:dyDescent="0.3">
      <c r="A12" s="16">
        <v>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ht="28.8" customHeight="1" x14ac:dyDescent="0.3">
      <c r="A13" s="15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spans="1:13" ht="15.6" x14ac:dyDescent="0.3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13" ht="15.6" x14ac:dyDescent="0.3">
      <c r="A15" s="15"/>
      <c r="B15" s="54" t="s">
        <v>23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 ht="15.6" x14ac:dyDescent="0.3">
      <c r="A16" s="16">
        <v>4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</row>
    <row r="17" spans="1:13" ht="15.6" x14ac:dyDescent="0.3">
      <c r="A17" s="15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15.6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ht="14.4" customHeight="1" x14ac:dyDescent="0.3">
      <c r="A19" s="56">
        <v>5</v>
      </c>
      <c r="B19" s="54" t="s">
        <v>38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ht="15.6" customHeight="1" x14ac:dyDescent="0.3">
      <c r="A20" s="56"/>
      <c r="B20" s="55" t="s">
        <v>39</v>
      </c>
      <c r="C20" s="55"/>
      <c r="D20" s="55"/>
      <c r="E20" s="55"/>
      <c r="F20" s="55"/>
      <c r="G20" s="55"/>
      <c r="H20" s="55"/>
      <c r="I20" s="22"/>
      <c r="J20" s="22"/>
      <c r="K20" s="22"/>
      <c r="L20" s="22"/>
      <c r="M20" s="22"/>
    </row>
    <row r="21" spans="1:13" ht="4.2" customHeight="1" x14ac:dyDescent="0.3">
      <c r="A21" s="5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ht="15.6" x14ac:dyDescent="0.3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15.6" x14ac:dyDescent="0.3">
      <c r="A23" s="15"/>
      <c r="B23" s="54" t="s">
        <v>24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3" ht="15.6" x14ac:dyDescent="0.3">
      <c r="A24" s="16">
        <v>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</row>
    <row r="25" spans="1:13" ht="15.6" x14ac:dyDescent="0.3">
      <c r="A25" s="15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</sheetData>
  <mergeCells count="9">
    <mergeCell ref="A1:L1"/>
    <mergeCell ref="B23:M25"/>
    <mergeCell ref="B3:M5"/>
    <mergeCell ref="B7:M9"/>
    <mergeCell ref="B11:M13"/>
    <mergeCell ref="B15:M17"/>
    <mergeCell ref="B19:M19"/>
    <mergeCell ref="B20:H20"/>
    <mergeCell ref="A19:A21"/>
  </mergeCells>
  <hyperlinks>
    <hyperlink ref="B20" r:id="rId1" xr:uid="{7423AD87-ACC9-4D39-A562-A4F0BD58DD33}"/>
    <hyperlink ref="M1" location="Menu!A1" display="Menu" xr:uid="{A858E851-088B-4778-BBFD-1B7F183B4B02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1"/>
  <sheetViews>
    <sheetView showGridLines="0" workbookViewId="0">
      <selection activeCell="F3" sqref="F3:J9"/>
    </sheetView>
  </sheetViews>
  <sheetFormatPr defaultColWidth="9.109375" defaultRowHeight="14.4" x14ac:dyDescent="0.3"/>
  <cols>
    <col min="1" max="1" width="42.21875" style="5" customWidth="1"/>
    <col min="2" max="2" width="38.88671875" style="5" customWidth="1"/>
    <col min="3" max="3" width="31.33203125" style="5" customWidth="1"/>
    <col min="4" max="4" width="25.5546875" style="5" bestFit="1" customWidth="1"/>
    <col min="5" max="5" width="1.6640625" style="1" customWidth="1"/>
    <col min="6" max="6" width="10.77734375" style="1" customWidth="1"/>
    <col min="7" max="7" width="12.6640625" style="1" customWidth="1"/>
    <col min="8" max="16384" width="9.109375" style="1"/>
  </cols>
  <sheetData>
    <row r="1" spans="1:10" ht="32.25" customHeight="1" x14ac:dyDescent="0.3">
      <c r="A1" s="48" t="s">
        <v>46</v>
      </c>
      <c r="B1" s="48" t="s">
        <v>41</v>
      </c>
      <c r="C1" s="48" t="s">
        <v>45</v>
      </c>
      <c r="D1" s="48" t="s">
        <v>44</v>
      </c>
      <c r="F1" s="24" t="s">
        <v>42</v>
      </c>
    </row>
    <row r="2" spans="1:10" ht="14.4" customHeight="1" x14ac:dyDescent="0.3">
      <c r="A2" s="6" t="s">
        <v>40</v>
      </c>
      <c r="B2" s="6">
        <v>44444444</v>
      </c>
      <c r="C2" s="6">
        <v>999999999</v>
      </c>
      <c r="D2" s="7" t="s">
        <v>28</v>
      </c>
    </row>
    <row r="3" spans="1:10" ht="14.4" customHeight="1" x14ac:dyDescent="0.3">
      <c r="A3" s="6" t="s">
        <v>29</v>
      </c>
      <c r="B3" s="6">
        <v>55555555555</v>
      </c>
      <c r="C3" s="6">
        <v>999999999</v>
      </c>
      <c r="D3" s="7" t="s">
        <v>30</v>
      </c>
      <c r="F3" s="57" t="s">
        <v>43</v>
      </c>
      <c r="G3" s="57"/>
      <c r="H3" s="57"/>
      <c r="I3" s="57"/>
      <c r="J3" s="57"/>
    </row>
    <row r="4" spans="1:10" ht="14.4" customHeight="1" x14ac:dyDescent="0.3">
      <c r="A4" s="6" t="s">
        <v>31</v>
      </c>
      <c r="B4" s="6">
        <v>77777777777</v>
      </c>
      <c r="C4" s="6">
        <v>999999999</v>
      </c>
      <c r="D4" s="7" t="s">
        <v>32</v>
      </c>
      <c r="F4" s="57"/>
      <c r="G4" s="57"/>
      <c r="H4" s="57"/>
      <c r="I4" s="57"/>
      <c r="J4" s="57"/>
    </row>
    <row r="5" spans="1:10" ht="14.4" customHeight="1" x14ac:dyDescent="0.3">
      <c r="A5" s="6" t="s">
        <v>33</v>
      </c>
      <c r="B5" s="6">
        <v>222222222</v>
      </c>
      <c r="C5" s="6">
        <v>999999999</v>
      </c>
      <c r="D5" s="7" t="s">
        <v>34</v>
      </c>
      <c r="F5" s="57"/>
      <c r="G5" s="57"/>
      <c r="H5" s="57"/>
      <c r="I5" s="57"/>
      <c r="J5" s="57"/>
    </row>
    <row r="6" spans="1:10" ht="14.4" customHeight="1" x14ac:dyDescent="0.3">
      <c r="A6" s="6" t="s">
        <v>35</v>
      </c>
      <c r="B6" s="6">
        <v>1111111111</v>
      </c>
      <c r="C6" s="6">
        <v>999999999</v>
      </c>
      <c r="D6" s="7" t="s">
        <v>36</v>
      </c>
      <c r="F6" s="57"/>
      <c r="G6" s="57"/>
      <c r="H6" s="57"/>
      <c r="I6" s="57"/>
      <c r="J6" s="57"/>
    </row>
    <row r="7" spans="1:10" ht="14.4" customHeight="1" x14ac:dyDescent="0.3">
      <c r="A7" s="6" t="s">
        <v>35</v>
      </c>
      <c r="B7" s="6">
        <v>5555555</v>
      </c>
      <c r="C7" s="6">
        <v>999999999</v>
      </c>
      <c r="D7" s="7" t="s">
        <v>37</v>
      </c>
      <c r="F7" s="57"/>
      <c r="G7" s="57"/>
      <c r="H7" s="57"/>
      <c r="I7" s="57"/>
      <c r="J7" s="57"/>
    </row>
    <row r="8" spans="1:10" ht="14.4" customHeight="1" x14ac:dyDescent="0.3">
      <c r="A8" s="6"/>
      <c r="B8" s="6"/>
      <c r="C8" s="6"/>
      <c r="D8" s="6"/>
      <c r="F8" s="57"/>
      <c r="G8" s="57"/>
      <c r="H8" s="57"/>
      <c r="I8" s="57"/>
      <c r="J8" s="57"/>
    </row>
    <row r="9" spans="1:10" x14ac:dyDescent="0.3">
      <c r="A9" s="6"/>
      <c r="B9" s="6"/>
      <c r="C9" s="6"/>
      <c r="D9" s="6"/>
      <c r="F9" s="57"/>
      <c r="G9" s="57"/>
      <c r="H9" s="57"/>
      <c r="I9" s="57"/>
      <c r="J9" s="57"/>
    </row>
    <row r="10" spans="1:10" x14ac:dyDescent="0.3">
      <c r="A10" s="6"/>
      <c r="B10" s="6"/>
      <c r="C10" s="6"/>
      <c r="D10" s="6"/>
    </row>
    <row r="11" spans="1:10" x14ac:dyDescent="0.3">
      <c r="A11" s="6"/>
      <c r="B11" s="6"/>
      <c r="C11" s="6"/>
      <c r="D11" s="6"/>
    </row>
    <row r="12" spans="1:10" x14ac:dyDescent="0.3">
      <c r="A12" s="6"/>
      <c r="B12" s="6"/>
      <c r="C12" s="6"/>
      <c r="D12" s="6"/>
    </row>
    <row r="13" spans="1:10" x14ac:dyDescent="0.3">
      <c r="A13" s="6"/>
      <c r="B13" s="6"/>
      <c r="C13" s="6"/>
      <c r="D13" s="6"/>
    </row>
    <row r="14" spans="1:10" x14ac:dyDescent="0.3">
      <c r="A14" s="6"/>
      <c r="B14" s="6"/>
      <c r="C14" s="6"/>
      <c r="D14" s="6"/>
    </row>
    <row r="15" spans="1:10" x14ac:dyDescent="0.3">
      <c r="A15" s="6"/>
      <c r="B15" s="6"/>
      <c r="C15" s="6"/>
      <c r="D15" s="6"/>
    </row>
    <row r="16" spans="1:10" x14ac:dyDescent="0.3">
      <c r="A16" s="6"/>
      <c r="B16" s="6"/>
      <c r="C16" s="6"/>
      <c r="D16" s="6"/>
    </row>
    <row r="17" spans="1:4" x14ac:dyDescent="0.3">
      <c r="A17" s="6"/>
      <c r="B17" s="6"/>
      <c r="C17" s="6"/>
      <c r="D17" s="6"/>
    </row>
    <row r="18" spans="1:4" x14ac:dyDescent="0.3">
      <c r="A18" s="6"/>
      <c r="B18" s="6"/>
      <c r="C18" s="6"/>
      <c r="D18" s="6"/>
    </row>
    <row r="19" spans="1:4" x14ac:dyDescent="0.3">
      <c r="A19" s="6"/>
      <c r="B19" s="6"/>
      <c r="C19" s="6"/>
      <c r="D19" s="6"/>
    </row>
    <row r="20" spans="1:4" x14ac:dyDescent="0.3">
      <c r="A20" s="6"/>
      <c r="B20" s="6"/>
      <c r="C20" s="6"/>
      <c r="D20" s="6"/>
    </row>
    <row r="21" spans="1:4" x14ac:dyDescent="0.3">
      <c r="A21" s="6"/>
      <c r="B21" s="6"/>
      <c r="C21" s="6"/>
      <c r="D21" s="6"/>
    </row>
    <row r="22" spans="1:4" x14ac:dyDescent="0.3">
      <c r="A22" s="6"/>
      <c r="B22" s="6"/>
      <c r="C22" s="6"/>
      <c r="D22" s="6"/>
    </row>
    <row r="23" spans="1:4" x14ac:dyDescent="0.3">
      <c r="A23" s="6"/>
      <c r="B23" s="6"/>
      <c r="C23" s="6"/>
      <c r="D23" s="6"/>
    </row>
    <row r="24" spans="1:4" x14ac:dyDescent="0.3">
      <c r="A24" s="6"/>
      <c r="B24" s="6"/>
      <c r="C24" s="6"/>
      <c r="D24" s="6"/>
    </row>
    <row r="25" spans="1:4" x14ac:dyDescent="0.3">
      <c r="A25" s="6"/>
      <c r="B25" s="6"/>
      <c r="C25" s="6"/>
      <c r="D25" s="6"/>
    </row>
    <row r="26" spans="1:4" x14ac:dyDescent="0.3">
      <c r="A26" s="6"/>
      <c r="B26" s="6"/>
      <c r="C26" s="6"/>
      <c r="D26" s="6"/>
    </row>
    <row r="27" spans="1:4" x14ac:dyDescent="0.3">
      <c r="A27" s="6"/>
      <c r="B27" s="6"/>
      <c r="C27" s="6"/>
      <c r="D27" s="6"/>
    </row>
    <row r="28" spans="1:4" x14ac:dyDescent="0.3">
      <c r="A28" s="6"/>
      <c r="B28" s="6"/>
      <c r="C28" s="6"/>
      <c r="D28" s="6"/>
    </row>
    <row r="29" spans="1:4" x14ac:dyDescent="0.3">
      <c r="A29" s="6"/>
      <c r="B29" s="6"/>
      <c r="C29" s="6"/>
      <c r="D29" s="6"/>
    </row>
    <row r="30" spans="1:4" x14ac:dyDescent="0.3">
      <c r="A30" s="6"/>
      <c r="B30" s="6"/>
      <c r="C30" s="6"/>
      <c r="D30" s="6"/>
    </row>
    <row r="31" spans="1:4" x14ac:dyDescent="0.3">
      <c r="A31" s="6"/>
      <c r="B31" s="6"/>
      <c r="C31" s="6"/>
      <c r="D31" s="6"/>
    </row>
    <row r="32" spans="1:4" x14ac:dyDescent="0.3">
      <c r="A32" s="6"/>
      <c r="B32" s="6"/>
      <c r="C32" s="6"/>
      <c r="D32" s="6"/>
    </row>
    <row r="33" spans="1:4" x14ac:dyDescent="0.3">
      <c r="A33" s="6"/>
      <c r="B33" s="6"/>
      <c r="C33" s="6"/>
      <c r="D33" s="6"/>
    </row>
    <row r="34" spans="1:4" x14ac:dyDescent="0.3">
      <c r="A34" s="6"/>
      <c r="B34" s="6"/>
      <c r="C34" s="6"/>
      <c r="D34" s="6"/>
    </row>
    <row r="35" spans="1:4" x14ac:dyDescent="0.3">
      <c r="A35" s="6"/>
      <c r="B35" s="6"/>
      <c r="C35" s="6"/>
      <c r="D35" s="6"/>
    </row>
    <row r="36" spans="1:4" x14ac:dyDescent="0.3">
      <c r="A36" s="6"/>
      <c r="B36" s="6"/>
      <c r="C36" s="6"/>
      <c r="D36" s="6"/>
    </row>
    <row r="37" spans="1:4" x14ac:dyDescent="0.3">
      <c r="A37" s="6"/>
      <c r="B37" s="6"/>
      <c r="C37" s="6"/>
      <c r="D37" s="6"/>
    </row>
    <row r="38" spans="1:4" x14ac:dyDescent="0.3">
      <c r="A38" s="6"/>
      <c r="B38" s="6"/>
      <c r="C38" s="6"/>
      <c r="D38" s="6"/>
    </row>
    <row r="39" spans="1:4" x14ac:dyDescent="0.3">
      <c r="A39" s="6"/>
      <c r="B39" s="6"/>
      <c r="C39" s="6"/>
      <c r="D39" s="6"/>
    </row>
    <row r="40" spans="1:4" x14ac:dyDescent="0.3">
      <c r="A40" s="6"/>
      <c r="B40" s="6"/>
      <c r="C40" s="6"/>
      <c r="D40" s="6"/>
    </row>
    <row r="41" spans="1:4" x14ac:dyDescent="0.3">
      <c r="A41" s="6"/>
      <c r="B41" s="6"/>
      <c r="C41" s="6"/>
      <c r="D41" s="6"/>
    </row>
    <row r="42" spans="1:4" x14ac:dyDescent="0.3">
      <c r="A42" s="6"/>
      <c r="B42" s="6"/>
      <c r="C42" s="6"/>
      <c r="D42" s="6"/>
    </row>
    <row r="43" spans="1:4" x14ac:dyDescent="0.3">
      <c r="A43" s="6"/>
      <c r="B43" s="6"/>
      <c r="C43" s="6"/>
      <c r="D43" s="6"/>
    </row>
    <row r="44" spans="1:4" x14ac:dyDescent="0.3">
      <c r="A44" s="6"/>
      <c r="B44" s="6"/>
      <c r="C44" s="6"/>
      <c r="D44" s="6"/>
    </row>
    <row r="45" spans="1:4" x14ac:dyDescent="0.3">
      <c r="A45" s="6"/>
      <c r="B45" s="6"/>
      <c r="C45" s="6"/>
      <c r="D45" s="6"/>
    </row>
    <row r="46" spans="1:4" x14ac:dyDescent="0.3">
      <c r="A46" s="6"/>
      <c r="B46" s="6"/>
      <c r="C46" s="6"/>
      <c r="D46" s="6"/>
    </row>
    <row r="47" spans="1:4" x14ac:dyDescent="0.3">
      <c r="A47" s="6"/>
      <c r="B47" s="6"/>
      <c r="C47" s="6"/>
      <c r="D47" s="6"/>
    </row>
    <row r="48" spans="1:4" x14ac:dyDescent="0.3">
      <c r="A48" s="6"/>
      <c r="B48" s="6"/>
      <c r="C48" s="6"/>
      <c r="D48" s="6"/>
    </row>
    <row r="49" spans="1:4" x14ac:dyDescent="0.3">
      <c r="A49" s="6"/>
      <c r="B49" s="6"/>
      <c r="C49" s="6"/>
      <c r="D49" s="6"/>
    </row>
    <row r="50" spans="1:4" x14ac:dyDescent="0.3">
      <c r="A50" s="6"/>
      <c r="B50" s="6"/>
      <c r="C50" s="6"/>
      <c r="D50" s="6"/>
    </row>
    <row r="51" spans="1:4" x14ac:dyDescent="0.3">
      <c r="A51" s="6"/>
      <c r="B51" s="6"/>
      <c r="C51" s="6"/>
      <c r="D51" s="6"/>
    </row>
    <row r="52" spans="1:4" x14ac:dyDescent="0.3">
      <c r="A52" s="6"/>
      <c r="B52" s="6"/>
      <c r="C52" s="6"/>
      <c r="D52" s="6"/>
    </row>
    <row r="53" spans="1:4" x14ac:dyDescent="0.3">
      <c r="A53" s="6"/>
      <c r="B53" s="6"/>
      <c r="C53" s="6"/>
      <c r="D53" s="6"/>
    </row>
    <row r="54" spans="1:4" x14ac:dyDescent="0.3">
      <c r="A54" s="6"/>
      <c r="B54" s="6"/>
      <c r="C54" s="6"/>
      <c r="D54" s="6"/>
    </row>
    <row r="55" spans="1:4" x14ac:dyDescent="0.3">
      <c r="A55" s="6"/>
      <c r="B55" s="6"/>
      <c r="C55" s="6"/>
      <c r="D55" s="6"/>
    </row>
    <row r="56" spans="1:4" x14ac:dyDescent="0.3">
      <c r="A56" s="6"/>
      <c r="B56" s="6"/>
      <c r="C56" s="6"/>
      <c r="D56" s="6"/>
    </row>
    <row r="57" spans="1:4" x14ac:dyDescent="0.3">
      <c r="A57" s="6"/>
      <c r="B57" s="6"/>
      <c r="C57" s="6"/>
      <c r="D57" s="6"/>
    </row>
    <row r="58" spans="1:4" x14ac:dyDescent="0.3">
      <c r="A58" s="6"/>
      <c r="B58" s="6"/>
      <c r="C58" s="6"/>
      <c r="D58" s="6"/>
    </row>
    <row r="59" spans="1:4" x14ac:dyDescent="0.3">
      <c r="A59" s="6"/>
      <c r="B59" s="6"/>
      <c r="C59" s="6"/>
      <c r="D59" s="6"/>
    </row>
    <row r="60" spans="1:4" x14ac:dyDescent="0.3">
      <c r="A60" s="6"/>
      <c r="B60" s="6"/>
      <c r="C60" s="6"/>
      <c r="D60" s="6"/>
    </row>
    <row r="61" spans="1:4" x14ac:dyDescent="0.3">
      <c r="A61" s="6"/>
      <c r="B61" s="6"/>
      <c r="C61" s="6"/>
      <c r="D61" s="6"/>
    </row>
    <row r="62" spans="1:4" x14ac:dyDescent="0.3">
      <c r="A62" s="6"/>
      <c r="B62" s="6"/>
      <c r="C62" s="6"/>
      <c r="D62" s="6"/>
    </row>
    <row r="63" spans="1:4" x14ac:dyDescent="0.3">
      <c r="A63" s="6"/>
      <c r="B63" s="6"/>
      <c r="C63" s="6"/>
      <c r="D63" s="6"/>
    </row>
    <row r="64" spans="1:4" x14ac:dyDescent="0.3">
      <c r="A64" s="6"/>
      <c r="B64" s="6"/>
      <c r="C64" s="6"/>
      <c r="D64" s="6"/>
    </row>
    <row r="65" spans="1:4" x14ac:dyDescent="0.3">
      <c r="A65" s="6"/>
      <c r="B65" s="6"/>
      <c r="C65" s="6"/>
      <c r="D65" s="6"/>
    </row>
    <row r="66" spans="1:4" x14ac:dyDescent="0.3">
      <c r="A66" s="6"/>
      <c r="B66" s="6"/>
      <c r="C66" s="6"/>
      <c r="D66" s="6"/>
    </row>
    <row r="67" spans="1:4" x14ac:dyDescent="0.3">
      <c r="A67" s="6"/>
      <c r="B67" s="6"/>
      <c r="C67" s="6"/>
      <c r="D67" s="6"/>
    </row>
    <row r="68" spans="1:4" x14ac:dyDescent="0.3">
      <c r="A68" s="6"/>
      <c r="B68" s="6"/>
      <c r="C68" s="6"/>
      <c r="D68" s="6"/>
    </row>
    <row r="69" spans="1:4" x14ac:dyDescent="0.3">
      <c r="A69" s="6"/>
      <c r="B69" s="6"/>
      <c r="C69" s="6"/>
      <c r="D69" s="6"/>
    </row>
    <row r="70" spans="1:4" x14ac:dyDescent="0.3">
      <c r="A70" s="6"/>
      <c r="B70" s="6"/>
      <c r="C70" s="6"/>
      <c r="D70" s="6"/>
    </row>
    <row r="71" spans="1:4" x14ac:dyDescent="0.3">
      <c r="A71" s="6"/>
      <c r="B71" s="6"/>
      <c r="C71" s="6"/>
      <c r="D71" s="6"/>
    </row>
    <row r="72" spans="1:4" x14ac:dyDescent="0.3">
      <c r="A72" s="6"/>
      <c r="B72" s="6"/>
      <c r="C72" s="6"/>
      <c r="D72" s="6"/>
    </row>
    <row r="73" spans="1:4" x14ac:dyDescent="0.3">
      <c r="A73" s="6"/>
      <c r="B73" s="6"/>
      <c r="C73" s="6"/>
      <c r="D73" s="6"/>
    </row>
    <row r="74" spans="1:4" x14ac:dyDescent="0.3">
      <c r="A74" s="6"/>
      <c r="B74" s="6"/>
      <c r="C74" s="6"/>
      <c r="D74" s="6"/>
    </row>
    <row r="75" spans="1:4" x14ac:dyDescent="0.3">
      <c r="A75" s="6"/>
      <c r="B75" s="6"/>
      <c r="C75" s="6"/>
      <c r="D75" s="6"/>
    </row>
    <row r="76" spans="1:4" x14ac:dyDescent="0.3">
      <c r="A76" s="6"/>
      <c r="B76" s="6"/>
      <c r="C76" s="6"/>
      <c r="D76" s="6"/>
    </row>
    <row r="77" spans="1:4" x14ac:dyDescent="0.3">
      <c r="A77" s="6"/>
      <c r="B77" s="6"/>
      <c r="C77" s="6"/>
      <c r="D77" s="6"/>
    </row>
    <row r="78" spans="1:4" x14ac:dyDescent="0.3">
      <c r="A78" s="6"/>
      <c r="B78" s="6"/>
      <c r="C78" s="6"/>
      <c r="D78" s="6"/>
    </row>
    <row r="79" spans="1:4" x14ac:dyDescent="0.3">
      <c r="A79" s="6"/>
      <c r="B79" s="6"/>
      <c r="C79" s="6"/>
      <c r="D79" s="6"/>
    </row>
    <row r="80" spans="1:4" x14ac:dyDescent="0.3">
      <c r="A80" s="6"/>
      <c r="B80" s="6"/>
      <c r="C80" s="6"/>
      <c r="D80" s="6"/>
    </row>
    <row r="81" spans="1:4" x14ac:dyDescent="0.3">
      <c r="A81" s="6"/>
      <c r="B81" s="6"/>
      <c r="C81" s="6"/>
      <c r="D81" s="6"/>
    </row>
    <row r="82" spans="1:4" x14ac:dyDescent="0.3">
      <c r="A82" s="6"/>
      <c r="B82" s="6"/>
      <c r="C82" s="6"/>
      <c r="D82" s="6"/>
    </row>
    <row r="83" spans="1:4" x14ac:dyDescent="0.3">
      <c r="A83" s="6"/>
      <c r="B83" s="6"/>
      <c r="C83" s="6"/>
      <c r="D83" s="6"/>
    </row>
    <row r="84" spans="1:4" x14ac:dyDescent="0.3">
      <c r="A84" s="6"/>
      <c r="B84" s="6"/>
      <c r="C84" s="6"/>
      <c r="D84" s="6"/>
    </row>
    <row r="85" spans="1:4" x14ac:dyDescent="0.3">
      <c r="A85" s="6"/>
      <c r="B85" s="6"/>
      <c r="C85" s="6"/>
      <c r="D85" s="6"/>
    </row>
    <row r="86" spans="1:4" x14ac:dyDescent="0.3">
      <c r="A86" s="6"/>
      <c r="B86" s="6"/>
      <c r="C86" s="6"/>
      <c r="D86" s="6"/>
    </row>
    <row r="87" spans="1:4" x14ac:dyDescent="0.3">
      <c r="A87" s="6"/>
      <c r="B87" s="6"/>
      <c r="C87" s="6"/>
      <c r="D87" s="6"/>
    </row>
    <row r="88" spans="1:4" x14ac:dyDescent="0.3">
      <c r="A88" s="6"/>
      <c r="B88" s="6"/>
      <c r="C88" s="6"/>
      <c r="D88" s="6"/>
    </row>
    <row r="89" spans="1:4" x14ac:dyDescent="0.3">
      <c r="A89" s="6"/>
      <c r="B89" s="6"/>
      <c r="C89" s="6"/>
      <c r="D89" s="6"/>
    </row>
    <row r="90" spans="1:4" x14ac:dyDescent="0.3">
      <c r="A90" s="6"/>
      <c r="B90" s="6"/>
      <c r="C90" s="6"/>
      <c r="D90" s="6"/>
    </row>
    <row r="91" spans="1:4" x14ac:dyDescent="0.3">
      <c r="A91" s="6"/>
      <c r="B91" s="6"/>
      <c r="C91" s="6"/>
      <c r="D91" s="6"/>
    </row>
    <row r="92" spans="1:4" x14ac:dyDescent="0.3">
      <c r="A92" s="6"/>
      <c r="B92" s="6"/>
      <c r="C92" s="6"/>
      <c r="D92" s="6"/>
    </row>
    <row r="93" spans="1:4" x14ac:dyDescent="0.3">
      <c r="A93" s="6"/>
      <c r="B93" s="6"/>
      <c r="C93" s="6"/>
      <c r="D93" s="6"/>
    </row>
    <row r="94" spans="1:4" x14ac:dyDescent="0.3">
      <c r="A94" s="6"/>
      <c r="B94" s="6"/>
      <c r="C94" s="6"/>
      <c r="D94" s="6"/>
    </row>
    <row r="95" spans="1:4" x14ac:dyDescent="0.3">
      <c r="A95" s="6"/>
      <c r="B95" s="6"/>
      <c r="C95" s="6"/>
      <c r="D95" s="6"/>
    </row>
    <row r="96" spans="1:4" x14ac:dyDescent="0.3">
      <c r="A96" s="6"/>
      <c r="B96" s="6"/>
      <c r="C96" s="6"/>
      <c r="D96" s="6"/>
    </row>
    <row r="97" spans="1:7" x14ac:dyDescent="0.3">
      <c r="A97" s="6"/>
      <c r="B97" s="6"/>
      <c r="C97" s="6"/>
      <c r="D97" s="6"/>
    </row>
    <row r="98" spans="1:7" x14ac:dyDescent="0.3">
      <c r="A98" s="6"/>
      <c r="B98" s="6"/>
      <c r="C98" s="6"/>
      <c r="D98" s="6"/>
    </row>
    <row r="99" spans="1:7" x14ac:dyDescent="0.3">
      <c r="A99" s="6"/>
      <c r="B99" s="6"/>
      <c r="C99" s="6"/>
      <c r="D99" s="6"/>
      <c r="G99"/>
    </row>
    <row r="100" spans="1:7" x14ac:dyDescent="0.3">
      <c r="A100" s="6"/>
      <c r="B100" s="6"/>
      <c r="C100" s="6"/>
      <c r="D100" s="6"/>
    </row>
    <row r="101" spans="1:7" x14ac:dyDescent="0.3">
      <c r="A101" s="6"/>
      <c r="B101" s="6"/>
      <c r="C101" s="6"/>
      <c r="D101" s="6"/>
    </row>
  </sheetData>
  <mergeCells count="1">
    <mergeCell ref="F3:J9"/>
  </mergeCells>
  <hyperlinks>
    <hyperlink ref="F1" location="Menu!A1" display="Menu" xr:uid="{00000000-0004-0000-0300-000000000000}"/>
    <hyperlink ref="D2" r:id="rId1" xr:uid="{39C4E277-5618-4409-BB2F-2EC89E0E5F48}"/>
    <hyperlink ref="D3" r:id="rId2" xr:uid="{1DE21527-42E4-4DE5-B4D6-2A10973FF083}"/>
    <hyperlink ref="D4" r:id="rId3" xr:uid="{3ED012CC-6252-4400-B29F-1D19D9A69876}"/>
    <hyperlink ref="D5" r:id="rId4" xr:uid="{F1227FF7-1B7F-487C-9E80-3B34F07D0BDD}"/>
    <hyperlink ref="D6" r:id="rId5" xr:uid="{2F5DBBE6-A809-4373-B677-7401500A2F81}"/>
    <hyperlink ref="D7" r:id="rId6" xr:uid="{5ABB6807-6DD3-4319-8277-454D2BC368AD}"/>
  </hyperlinks>
  <pageMargins left="0.511811024" right="0.511811024" top="0.78740157499999996" bottom="0.78740157499999996" header="0.31496062000000002" footer="0.31496062000000002"/>
  <pageSetup paperSize="9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showGridLines="0" workbookViewId="0">
      <selection activeCell="G1" sqref="G1"/>
    </sheetView>
  </sheetViews>
  <sheetFormatPr defaultRowHeight="14.4" x14ac:dyDescent="0.3"/>
  <cols>
    <col min="1" max="1" width="21.88671875" bestFit="1" customWidth="1"/>
    <col min="3" max="3" width="3.109375" customWidth="1"/>
    <col min="4" max="4" width="8.88671875" bestFit="1" customWidth="1"/>
    <col min="5" max="5" width="19.77734375" customWidth="1"/>
    <col min="6" max="6" width="2.77734375" customWidth="1"/>
    <col min="7" max="7" width="10.109375" customWidth="1"/>
  </cols>
  <sheetData>
    <row r="1" spans="1:7" ht="24.6" customHeight="1" x14ac:dyDescent="0.3">
      <c r="A1" s="58" t="s">
        <v>6</v>
      </c>
      <c r="B1" s="58"/>
      <c r="C1" s="20"/>
      <c r="D1" s="58" t="s">
        <v>27</v>
      </c>
      <c r="E1" s="58"/>
      <c r="G1" s="24" t="s">
        <v>42</v>
      </c>
    </row>
    <row r="2" spans="1:7" x14ac:dyDescent="0.3">
      <c r="A2" s="49" t="s">
        <v>9</v>
      </c>
      <c r="B2" s="23">
        <v>2</v>
      </c>
      <c r="D2" s="49" t="s">
        <v>11</v>
      </c>
      <c r="E2" s="23">
        <v>5</v>
      </c>
    </row>
    <row r="3" spans="1:7" x14ac:dyDescent="0.3">
      <c r="A3" s="49" t="s">
        <v>7</v>
      </c>
      <c r="B3" s="23">
        <v>1.5</v>
      </c>
      <c r="D3" s="49" t="s">
        <v>12</v>
      </c>
      <c r="E3" s="23">
        <v>4</v>
      </c>
    </row>
    <row r="4" spans="1:7" x14ac:dyDescent="0.3">
      <c r="A4" s="49" t="s">
        <v>8</v>
      </c>
      <c r="B4" s="23">
        <v>1</v>
      </c>
      <c r="D4" s="49" t="s">
        <v>15</v>
      </c>
      <c r="E4" s="23">
        <v>3</v>
      </c>
    </row>
    <row r="5" spans="1:7" x14ac:dyDescent="0.3">
      <c r="A5" s="25"/>
      <c r="B5" s="26"/>
      <c r="D5" s="49" t="s">
        <v>13</v>
      </c>
      <c r="E5" s="23">
        <v>2</v>
      </c>
    </row>
    <row r="6" spans="1:7" x14ac:dyDescent="0.3">
      <c r="D6" s="49" t="s">
        <v>14</v>
      </c>
      <c r="E6" s="23">
        <v>1</v>
      </c>
    </row>
    <row r="8" spans="1:7" ht="3.6" customHeight="1" x14ac:dyDescent="0.3"/>
    <row r="9" spans="1:7" x14ac:dyDescent="0.3">
      <c r="A9" s="57" t="s">
        <v>54</v>
      </c>
      <c r="B9" s="59"/>
      <c r="C9" s="59"/>
      <c r="D9" s="59"/>
      <c r="E9" s="59"/>
    </row>
    <row r="10" spans="1:7" x14ac:dyDescent="0.3">
      <c r="A10" s="59"/>
      <c r="B10" s="59"/>
      <c r="C10" s="59"/>
      <c r="D10" s="59"/>
      <c r="E10" s="59"/>
    </row>
    <row r="11" spans="1:7" x14ac:dyDescent="0.3">
      <c r="A11" s="59"/>
      <c r="B11" s="59"/>
      <c r="C11" s="59"/>
      <c r="D11" s="59"/>
      <c r="E11" s="59"/>
    </row>
    <row r="12" spans="1:7" x14ac:dyDescent="0.3">
      <c r="A12" s="59"/>
      <c r="B12" s="59"/>
      <c r="C12" s="59"/>
      <c r="D12" s="59"/>
      <c r="E12" s="59"/>
    </row>
    <row r="13" spans="1:7" x14ac:dyDescent="0.3">
      <c r="A13" s="59"/>
      <c r="B13" s="59"/>
      <c r="C13" s="59"/>
      <c r="D13" s="59"/>
      <c r="E13" s="59"/>
    </row>
    <row r="14" spans="1:7" x14ac:dyDescent="0.3">
      <c r="A14" s="59"/>
      <c r="B14" s="59"/>
      <c r="C14" s="59"/>
      <c r="D14" s="59"/>
      <c r="E14" s="59"/>
    </row>
    <row r="15" spans="1:7" x14ac:dyDescent="0.3">
      <c r="A15" s="59"/>
      <c r="B15" s="59"/>
      <c r="C15" s="59"/>
      <c r="D15" s="59"/>
      <c r="E15" s="59"/>
    </row>
    <row r="16" spans="1:7" x14ac:dyDescent="0.3">
      <c r="A16" s="59"/>
      <c r="B16" s="59"/>
      <c r="C16" s="59"/>
      <c r="D16" s="59"/>
      <c r="E16" s="59"/>
    </row>
  </sheetData>
  <mergeCells count="3">
    <mergeCell ref="D1:E1"/>
    <mergeCell ref="A1:B1"/>
    <mergeCell ref="A9:E16"/>
  </mergeCells>
  <hyperlinks>
    <hyperlink ref="G1" location="Menu!A1" display="Menu" xr:uid="{BF5A5988-510C-4B81-ABB9-9D2592349683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zoomScaleNormal="100" workbookViewId="0">
      <selection sqref="A1:K2"/>
    </sheetView>
  </sheetViews>
  <sheetFormatPr defaultColWidth="9.109375" defaultRowHeight="14.4" x14ac:dyDescent="0.3"/>
  <cols>
    <col min="1" max="1" width="32.6640625" style="1" customWidth="1"/>
    <col min="2" max="2" width="32.6640625" style="2" customWidth="1"/>
    <col min="3" max="3" width="13.6640625" style="1" customWidth="1"/>
    <col min="4" max="4" width="11.6640625" style="1" customWidth="1"/>
    <col min="5" max="5" width="13.6640625" style="1" customWidth="1"/>
    <col min="6" max="6" width="11.6640625" style="1" customWidth="1"/>
    <col min="7" max="7" width="13.6640625" style="1" customWidth="1"/>
    <col min="8" max="8" width="11.6640625" style="1" customWidth="1"/>
    <col min="9" max="9" width="13.6640625" style="1" customWidth="1"/>
    <col min="10" max="10" width="11.6640625" style="1" customWidth="1"/>
    <col min="11" max="11" width="13.6640625" style="1" customWidth="1"/>
    <col min="12" max="12" width="11.6640625" style="1" customWidth="1"/>
    <col min="13" max="13" width="2.109375" style="1" customWidth="1"/>
    <col min="14" max="16384" width="9.109375" style="1"/>
  </cols>
  <sheetData>
    <row r="1" spans="1:12" ht="14.4" customHeight="1" x14ac:dyDescent="0.3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62" t="s">
        <v>42</v>
      </c>
    </row>
    <row r="2" spans="1:12" ht="14.4" customHeight="1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62"/>
    </row>
    <row r="3" spans="1:12" ht="7.8" customHeight="1" thickBot="1" x14ac:dyDescent="0.35"/>
    <row r="4" spans="1:12" ht="15.6" x14ac:dyDescent="0.3">
      <c r="A4" s="65" t="s">
        <v>0</v>
      </c>
      <c r="B4" s="41" t="s">
        <v>26</v>
      </c>
      <c r="C4" s="67" t="s">
        <v>40</v>
      </c>
      <c r="D4" s="68"/>
      <c r="E4" s="69" t="s">
        <v>29</v>
      </c>
      <c r="F4" s="70"/>
      <c r="G4" s="69" t="s">
        <v>31</v>
      </c>
      <c r="H4" s="71"/>
      <c r="I4" s="63" t="s">
        <v>33</v>
      </c>
      <c r="J4" s="64"/>
      <c r="K4" s="63" t="s">
        <v>35</v>
      </c>
      <c r="L4" s="64"/>
    </row>
    <row r="5" spans="1:12" ht="15.6" x14ac:dyDescent="0.3">
      <c r="A5" s="66"/>
      <c r="B5" s="42" t="s">
        <v>6</v>
      </c>
      <c r="C5" s="18" t="s">
        <v>10</v>
      </c>
      <c r="D5" s="28" t="s">
        <v>16</v>
      </c>
      <c r="E5" s="32" t="s">
        <v>10</v>
      </c>
      <c r="F5" s="33" t="s">
        <v>16</v>
      </c>
      <c r="G5" s="19" t="s">
        <v>10</v>
      </c>
      <c r="H5" s="16" t="s">
        <v>16</v>
      </c>
      <c r="I5" s="37" t="s">
        <v>10</v>
      </c>
      <c r="J5" s="33" t="s">
        <v>16</v>
      </c>
      <c r="K5" s="32" t="s">
        <v>10</v>
      </c>
      <c r="L5" s="33" t="s">
        <v>16</v>
      </c>
    </row>
    <row r="6" spans="1:12" ht="24.9" customHeight="1" x14ac:dyDescent="0.3">
      <c r="A6" s="39" t="s">
        <v>2</v>
      </c>
      <c r="B6" s="40" t="s">
        <v>9</v>
      </c>
      <c r="C6" s="27" t="s">
        <v>11</v>
      </c>
      <c r="D6" s="29">
        <f t="shared" ref="D6:D14" si="0">IFERROR(IF(C6="","",VLOOKUP(B6,Tabela_peso,2,0)*VLOOKUP(C6,Tabela_Nota,2,0)),"")</f>
        <v>10</v>
      </c>
      <c r="E6" s="34" t="s">
        <v>15</v>
      </c>
      <c r="F6" s="35">
        <f t="shared" ref="F6:F14" si="1">IFERROR(IF(E6="","",VLOOKUP(B6,Tabela_peso,2,0)*VLOOKUP(E6,Tabela_Nota,2,0)),"")</f>
        <v>6</v>
      </c>
      <c r="G6" s="27" t="s">
        <v>15</v>
      </c>
      <c r="H6" s="35">
        <f t="shared" ref="H6:H14" si="2">IFERROR(IF(G6="","",VLOOKUP(B6,Tabela_peso,2,0)*VLOOKUP(G6,Tabela_Nota,2,0)),"")</f>
        <v>6</v>
      </c>
      <c r="I6" s="34" t="s">
        <v>12</v>
      </c>
      <c r="J6" s="35">
        <f t="shared" ref="J6:J14" si="3">IFERROR(IF(I6="","",VLOOKUP(B6,Tabela_peso,2,0)*VLOOKUP(I6,Tabela_Nota,2,0)),"")</f>
        <v>8</v>
      </c>
      <c r="K6" s="34" t="s">
        <v>14</v>
      </c>
      <c r="L6" s="35">
        <f t="shared" ref="L6:L14" si="4">IFERROR(IF(K6="","",VLOOKUP(B6,Tabela_peso,2,0)*VLOOKUP(K6,Tabela_Nota,2,0)),"")</f>
        <v>2</v>
      </c>
    </row>
    <row r="7" spans="1:12" ht="24.9" customHeight="1" x14ac:dyDescent="0.3">
      <c r="A7" s="39" t="s">
        <v>1</v>
      </c>
      <c r="B7" s="40" t="s">
        <v>7</v>
      </c>
      <c r="C7" s="27" t="s">
        <v>12</v>
      </c>
      <c r="D7" s="29">
        <f t="shared" si="0"/>
        <v>6</v>
      </c>
      <c r="E7" s="34" t="s">
        <v>12</v>
      </c>
      <c r="F7" s="35">
        <f t="shared" si="1"/>
        <v>6</v>
      </c>
      <c r="G7" s="27" t="s">
        <v>12</v>
      </c>
      <c r="H7" s="35">
        <f t="shared" si="2"/>
        <v>6</v>
      </c>
      <c r="I7" s="34" t="s">
        <v>12</v>
      </c>
      <c r="J7" s="35">
        <f t="shared" si="3"/>
        <v>6</v>
      </c>
      <c r="K7" s="34" t="s">
        <v>12</v>
      </c>
      <c r="L7" s="35">
        <f t="shared" si="4"/>
        <v>6</v>
      </c>
    </row>
    <row r="8" spans="1:12" ht="24.9" customHeight="1" x14ac:dyDescent="0.3">
      <c r="A8" s="39" t="s">
        <v>3</v>
      </c>
      <c r="B8" s="40" t="s">
        <v>9</v>
      </c>
      <c r="C8" s="27" t="s">
        <v>15</v>
      </c>
      <c r="D8" s="29">
        <f t="shared" si="0"/>
        <v>6</v>
      </c>
      <c r="E8" s="34" t="s">
        <v>12</v>
      </c>
      <c r="F8" s="35">
        <f t="shared" si="1"/>
        <v>8</v>
      </c>
      <c r="G8" s="27" t="s">
        <v>14</v>
      </c>
      <c r="H8" s="35">
        <f t="shared" si="2"/>
        <v>2</v>
      </c>
      <c r="I8" s="34" t="s">
        <v>14</v>
      </c>
      <c r="J8" s="35">
        <f t="shared" si="3"/>
        <v>2</v>
      </c>
      <c r="K8" s="34" t="s">
        <v>12</v>
      </c>
      <c r="L8" s="35">
        <f t="shared" si="4"/>
        <v>8</v>
      </c>
    </row>
    <row r="9" spans="1:12" ht="24.9" customHeight="1" x14ac:dyDescent="0.3">
      <c r="A9" s="39" t="s">
        <v>48</v>
      </c>
      <c r="B9" s="40" t="s">
        <v>9</v>
      </c>
      <c r="C9" s="27" t="s">
        <v>14</v>
      </c>
      <c r="D9" s="29">
        <f t="shared" si="0"/>
        <v>2</v>
      </c>
      <c r="E9" s="34" t="s">
        <v>12</v>
      </c>
      <c r="F9" s="35">
        <f t="shared" si="1"/>
        <v>8</v>
      </c>
      <c r="G9" s="27" t="s">
        <v>12</v>
      </c>
      <c r="H9" s="35">
        <f t="shared" si="2"/>
        <v>8</v>
      </c>
      <c r="I9" s="34" t="s">
        <v>12</v>
      </c>
      <c r="J9" s="35">
        <f t="shared" si="3"/>
        <v>8</v>
      </c>
      <c r="K9" s="34" t="s">
        <v>13</v>
      </c>
      <c r="L9" s="35">
        <f t="shared" si="4"/>
        <v>4</v>
      </c>
    </row>
    <row r="10" spans="1:12" ht="24.9" customHeight="1" x14ac:dyDescent="0.3">
      <c r="A10" s="39" t="s">
        <v>49</v>
      </c>
      <c r="B10" s="40" t="s">
        <v>9</v>
      </c>
      <c r="C10" s="27" t="s">
        <v>12</v>
      </c>
      <c r="D10" s="29">
        <f t="shared" si="0"/>
        <v>8</v>
      </c>
      <c r="E10" s="34" t="s">
        <v>15</v>
      </c>
      <c r="F10" s="35">
        <f t="shared" si="1"/>
        <v>6</v>
      </c>
      <c r="G10" s="27" t="s">
        <v>12</v>
      </c>
      <c r="H10" s="35">
        <f t="shared" si="2"/>
        <v>8</v>
      </c>
      <c r="I10" s="34" t="s">
        <v>12</v>
      </c>
      <c r="J10" s="35">
        <f t="shared" si="3"/>
        <v>8</v>
      </c>
      <c r="K10" s="34" t="s">
        <v>15</v>
      </c>
      <c r="L10" s="35">
        <f t="shared" si="4"/>
        <v>6</v>
      </c>
    </row>
    <row r="11" spans="1:12" ht="24.9" customHeight="1" x14ac:dyDescent="0.3">
      <c r="A11" s="39" t="s">
        <v>4</v>
      </c>
      <c r="B11" s="40" t="s">
        <v>7</v>
      </c>
      <c r="C11" s="27" t="s">
        <v>12</v>
      </c>
      <c r="D11" s="29">
        <f t="shared" si="0"/>
        <v>6</v>
      </c>
      <c r="E11" s="34" t="s">
        <v>11</v>
      </c>
      <c r="F11" s="35">
        <f t="shared" si="1"/>
        <v>7.5</v>
      </c>
      <c r="G11" s="27" t="s">
        <v>15</v>
      </c>
      <c r="H11" s="35">
        <f t="shared" si="2"/>
        <v>4.5</v>
      </c>
      <c r="I11" s="34" t="s">
        <v>11</v>
      </c>
      <c r="J11" s="35">
        <f t="shared" si="3"/>
        <v>7.5</v>
      </c>
      <c r="K11" s="34" t="s">
        <v>11</v>
      </c>
      <c r="L11" s="35">
        <f t="shared" si="4"/>
        <v>7.5</v>
      </c>
    </row>
    <row r="12" spans="1:12" ht="24.9" customHeight="1" x14ac:dyDescent="0.3">
      <c r="A12" s="39" t="s">
        <v>17</v>
      </c>
      <c r="B12" s="40" t="s">
        <v>9</v>
      </c>
      <c r="C12" s="27" t="s">
        <v>12</v>
      </c>
      <c r="D12" s="29">
        <f t="shared" si="0"/>
        <v>8</v>
      </c>
      <c r="E12" s="34" t="s">
        <v>12</v>
      </c>
      <c r="F12" s="35">
        <f t="shared" si="1"/>
        <v>8</v>
      </c>
      <c r="G12" s="27" t="s">
        <v>12</v>
      </c>
      <c r="H12" s="35">
        <f t="shared" si="2"/>
        <v>8</v>
      </c>
      <c r="I12" s="34" t="s">
        <v>12</v>
      </c>
      <c r="J12" s="35">
        <f t="shared" si="3"/>
        <v>8</v>
      </c>
      <c r="K12" s="34" t="s">
        <v>12</v>
      </c>
      <c r="L12" s="35">
        <f t="shared" si="4"/>
        <v>8</v>
      </c>
    </row>
    <row r="13" spans="1:12" ht="24.9" customHeight="1" x14ac:dyDescent="0.3">
      <c r="A13" s="39" t="s">
        <v>5</v>
      </c>
      <c r="B13" s="40" t="s">
        <v>9</v>
      </c>
      <c r="C13" s="27" t="s">
        <v>13</v>
      </c>
      <c r="D13" s="29">
        <f t="shared" si="0"/>
        <v>4</v>
      </c>
      <c r="E13" s="34" t="s">
        <v>12</v>
      </c>
      <c r="F13" s="35">
        <f t="shared" si="1"/>
        <v>8</v>
      </c>
      <c r="G13" s="27" t="s">
        <v>11</v>
      </c>
      <c r="H13" s="35">
        <f t="shared" si="2"/>
        <v>10</v>
      </c>
      <c r="I13" s="34" t="s">
        <v>12</v>
      </c>
      <c r="J13" s="35">
        <f t="shared" si="3"/>
        <v>8</v>
      </c>
      <c r="K13" s="34" t="s">
        <v>11</v>
      </c>
      <c r="L13" s="35">
        <f t="shared" si="4"/>
        <v>10</v>
      </c>
    </row>
    <row r="14" spans="1:12" ht="24.9" customHeight="1" x14ac:dyDescent="0.3">
      <c r="A14" s="39" t="s">
        <v>18</v>
      </c>
      <c r="B14" s="50" t="s">
        <v>9</v>
      </c>
      <c r="C14" s="27" t="s">
        <v>12</v>
      </c>
      <c r="D14" s="29">
        <f t="shared" si="0"/>
        <v>8</v>
      </c>
      <c r="E14" s="34" t="s">
        <v>12</v>
      </c>
      <c r="F14" s="35">
        <f t="shared" si="1"/>
        <v>8</v>
      </c>
      <c r="G14" s="27" t="s">
        <v>11</v>
      </c>
      <c r="H14" s="35">
        <f t="shared" si="2"/>
        <v>10</v>
      </c>
      <c r="I14" s="34" t="s">
        <v>12</v>
      </c>
      <c r="J14" s="35">
        <f t="shared" si="3"/>
        <v>8</v>
      </c>
      <c r="K14" s="34" t="s">
        <v>12</v>
      </c>
      <c r="L14" s="35">
        <f t="shared" si="4"/>
        <v>8</v>
      </c>
    </row>
    <row r="15" spans="1:12" s="3" customFormat="1" ht="24.9" customHeight="1" thickBot="1" x14ac:dyDescent="0.35">
      <c r="A15" s="73"/>
      <c r="B15" s="73"/>
      <c r="C15" s="30" t="s">
        <v>51</v>
      </c>
      <c r="D15" s="31">
        <f>SUM(D6:D14)</f>
        <v>58</v>
      </c>
      <c r="E15" s="36" t="s">
        <v>51</v>
      </c>
      <c r="F15" s="31">
        <f>SUM(F6:F14)</f>
        <v>65.5</v>
      </c>
      <c r="G15" s="36" t="s">
        <v>51</v>
      </c>
      <c r="H15" s="31">
        <f>SUM(H6:H14)</f>
        <v>62.5</v>
      </c>
      <c r="I15" s="36" t="s">
        <v>51</v>
      </c>
      <c r="J15" s="31">
        <f>SUM(J6:J14)</f>
        <v>63.5</v>
      </c>
      <c r="K15" s="36" t="s">
        <v>52</v>
      </c>
      <c r="L15" s="31">
        <f>SUM(L6:L14)</f>
        <v>59.5</v>
      </c>
    </row>
    <row r="16" spans="1:12" ht="6" customHeight="1" x14ac:dyDescent="0.3">
      <c r="J16" s="4"/>
    </row>
    <row r="17" spans="1:2" x14ac:dyDescent="0.3">
      <c r="A17" s="60" t="s">
        <v>50</v>
      </c>
      <c r="B17" s="61"/>
    </row>
    <row r="18" spans="1:2" x14ac:dyDescent="0.3">
      <c r="A18" s="61"/>
      <c r="B18" s="61"/>
    </row>
    <row r="19" spans="1:2" x14ac:dyDescent="0.3">
      <c r="A19" s="61"/>
      <c r="B19" s="61"/>
    </row>
    <row r="20" spans="1:2" x14ac:dyDescent="0.3">
      <c r="A20" s="61"/>
      <c r="B20" s="61"/>
    </row>
    <row r="21" spans="1:2" x14ac:dyDescent="0.3">
      <c r="A21" s="61"/>
      <c r="B21" s="61"/>
    </row>
    <row r="22" spans="1:2" x14ac:dyDescent="0.3">
      <c r="A22" s="61"/>
      <c r="B22" s="61"/>
    </row>
    <row r="23" spans="1:2" ht="36" customHeight="1" x14ac:dyDescent="0.3">
      <c r="A23" s="61"/>
      <c r="B23" s="61"/>
    </row>
  </sheetData>
  <mergeCells count="10">
    <mergeCell ref="A17:B23"/>
    <mergeCell ref="L1:L2"/>
    <mergeCell ref="K4:L4"/>
    <mergeCell ref="A4:A5"/>
    <mergeCell ref="C4:D4"/>
    <mergeCell ref="E4:F4"/>
    <mergeCell ref="G4:H4"/>
    <mergeCell ref="I4:J4"/>
    <mergeCell ref="A1:K2"/>
    <mergeCell ref="A15:B15"/>
  </mergeCells>
  <conditionalFormatting sqref="B6:B14">
    <cfRule type="cellIs" dxfId="23" priority="54" operator="equal">
      <formula>"Sem muita importância"</formula>
    </cfRule>
    <cfRule type="cellIs" dxfId="22" priority="55" operator="equal">
      <formula>"Importante"</formula>
    </cfRule>
    <cfRule type="cellIs" dxfId="21" priority="56" operator="equal">
      <formula>"Muito importante"</formula>
    </cfRule>
  </conditionalFormatting>
  <conditionalFormatting sqref="C6:C14">
    <cfRule type="cellIs" dxfId="20" priority="50" operator="equal">
      <formula>"Péssimo"</formula>
    </cfRule>
    <cfRule type="cellIs" dxfId="19" priority="51" operator="equal">
      <formula>"Ruim"</formula>
    </cfRule>
    <cfRule type="cellIs" dxfId="18" priority="52" operator="equal">
      <formula>"Regular"</formula>
    </cfRule>
    <cfRule type="cellIs" dxfId="17" priority="53" operator="equal">
      <formula>"Bom"</formula>
    </cfRule>
  </conditionalFormatting>
  <conditionalFormatting sqref="C6:K14">
    <cfRule type="cellIs" dxfId="16" priority="33" operator="equal">
      <formula>"Excelente"</formula>
    </cfRule>
  </conditionalFormatting>
  <conditionalFormatting sqref="E6:E14">
    <cfRule type="cellIs" dxfId="15" priority="25" operator="equal">
      <formula>"Péssimo"</formula>
    </cfRule>
    <cfRule type="cellIs" dxfId="14" priority="26" operator="equal">
      <formula>"Ruim"</formula>
    </cfRule>
    <cfRule type="cellIs" dxfId="13" priority="27" operator="equal">
      <formula>"Regular"</formula>
    </cfRule>
    <cfRule type="cellIs" dxfId="12" priority="28" operator="equal">
      <formula>"Bom"</formula>
    </cfRule>
  </conditionalFormatting>
  <conditionalFormatting sqref="G6:G14">
    <cfRule type="cellIs" dxfId="11" priority="17" operator="equal">
      <formula>"Péssimo"</formula>
    </cfRule>
    <cfRule type="cellIs" dxfId="10" priority="18" operator="equal">
      <formula>"Ruim"</formula>
    </cfRule>
    <cfRule type="cellIs" dxfId="9" priority="19" operator="equal">
      <formula>"Regular"</formula>
    </cfRule>
    <cfRule type="cellIs" dxfId="8" priority="20" operator="equal">
      <formula>"Bom"</formula>
    </cfRule>
  </conditionalFormatting>
  <conditionalFormatting sqref="I6:I14">
    <cfRule type="cellIs" dxfId="7" priority="9" operator="equal">
      <formula>"Péssimo"</formula>
    </cfRule>
    <cfRule type="cellIs" dxfId="6" priority="10" operator="equal">
      <formula>"Ruim"</formula>
    </cfRule>
    <cfRule type="cellIs" dxfId="5" priority="11" operator="equal">
      <formula>"Regular"</formula>
    </cfRule>
    <cfRule type="cellIs" dxfId="4" priority="12" operator="equal">
      <formula>"Bom"</formula>
    </cfRule>
  </conditionalFormatting>
  <conditionalFormatting sqref="K6:K14">
    <cfRule type="cellIs" dxfId="3" priority="1" operator="equal">
      <formula>"Péssimo"</formula>
    </cfRule>
    <cfRule type="cellIs" dxfId="2" priority="2" operator="equal">
      <formula>"Ruim"</formula>
    </cfRule>
    <cfRule type="cellIs" dxfId="1" priority="3" operator="equal">
      <formula>"Regular"</formula>
    </cfRule>
    <cfRule type="cellIs" dxfId="0" priority="4" operator="equal">
      <formula>"Bom"</formula>
    </cfRule>
  </conditionalFormatting>
  <dataValidations count="3">
    <dataValidation type="list" allowBlank="1" showInputMessage="1" showErrorMessage="1" sqref="B6:B14" xr:uid="{B037EF8F-1FEA-40CC-8E00-4E9E565A4DDB}">
      <formula1>peso</formula1>
    </dataValidation>
    <dataValidation type="list" allowBlank="1" showInputMessage="1" showErrorMessage="1" sqref="C6:C14 E6:E14 G6:G14 I6:I14 K6:K14" xr:uid="{9D4E521E-2155-4DDB-A39D-217A0A5AC350}">
      <formula1>nota</formula1>
    </dataValidation>
    <dataValidation type="list" allowBlank="1" showInputMessage="1" showErrorMessage="1" sqref="C4:L4" xr:uid="{00000000-0002-0000-0100-000002000000}">
      <formula1>fornecedores</formula1>
    </dataValidation>
  </dataValidations>
  <hyperlinks>
    <hyperlink ref="L1:L2" location="Menu!A1" display="Menu" xr:uid="{00000000-0004-0000-01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8"/>
  <sheetViews>
    <sheetView topLeftCell="B1" zoomScaleNormal="100" workbookViewId="0">
      <selection activeCell="B1" sqref="B1:M2"/>
    </sheetView>
  </sheetViews>
  <sheetFormatPr defaultColWidth="9.109375" defaultRowHeight="14.4" x14ac:dyDescent="0.3"/>
  <cols>
    <col min="1" max="1" width="6.109375" style="1" hidden="1" customWidth="1"/>
    <col min="2" max="2" width="30.77734375" style="1" bestFit="1" customWidth="1"/>
    <col min="3" max="3" width="18.77734375" style="1" customWidth="1"/>
    <col min="4" max="4" width="18.88671875" style="1" customWidth="1"/>
    <col min="5" max="5" width="18.6640625" style="1" customWidth="1"/>
    <col min="6" max="6" width="18.5546875" style="1" customWidth="1"/>
    <col min="7" max="7" width="18.88671875" style="1" customWidth="1"/>
    <col min="8" max="8" width="1.44140625" style="1" customWidth="1"/>
    <col min="9" max="9" width="12.6640625" style="1" bestFit="1" customWidth="1"/>
    <col min="10" max="10" width="12.88671875" style="1" bestFit="1" customWidth="1"/>
    <col min="11" max="12" width="12.5546875" style="1" bestFit="1" customWidth="1"/>
    <col min="13" max="13" width="9.109375" style="1"/>
    <col min="14" max="14" width="9" style="1" customWidth="1"/>
    <col min="15" max="15" width="9.109375" style="1"/>
    <col min="16" max="16" width="12.109375" style="1" customWidth="1"/>
    <col min="17" max="16384" width="9.109375" style="1"/>
  </cols>
  <sheetData>
    <row r="1" spans="1:14" ht="14.4" customHeight="1" x14ac:dyDescent="0.3">
      <c r="A1" s="1">
        <v>6</v>
      </c>
      <c r="B1" s="72" t="s">
        <v>55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82"/>
      <c r="N1" s="62" t="s">
        <v>42</v>
      </c>
    </row>
    <row r="2" spans="1:14" ht="14.4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82"/>
      <c r="N2" s="62"/>
    </row>
    <row r="3" spans="1:14" ht="12" customHeight="1" x14ac:dyDescent="0.3"/>
    <row r="4" spans="1:14" ht="15.6" x14ac:dyDescent="0.3">
      <c r="B4" s="74" t="s">
        <v>0</v>
      </c>
      <c r="C4" s="75" t="str">
        <f>'Avaliação de fornecedores'!C4</f>
        <v>Fornecedor A</v>
      </c>
      <c r="D4" s="75" t="str">
        <f>'Avaliação de fornecedores'!E4</f>
        <v>Fornecedor B</v>
      </c>
      <c r="E4" s="75" t="str">
        <f>'Avaliação de fornecedores'!G4</f>
        <v>Fornecedor C</v>
      </c>
      <c r="F4" s="75" t="str">
        <f>'Avaliação de fornecedores'!I4</f>
        <v>Fornecedor D</v>
      </c>
      <c r="G4" s="75" t="str">
        <f>'Avaliação de fornecedores'!K4</f>
        <v>Fornecedor E</v>
      </c>
      <c r="I4" s="76" t="s">
        <v>56</v>
      </c>
      <c r="J4" s="77"/>
      <c r="K4" s="77"/>
      <c r="L4" s="77"/>
      <c r="M4" s="77"/>
      <c r="N4" s="78"/>
    </row>
    <row r="5" spans="1:14" ht="15.6" x14ac:dyDescent="0.3">
      <c r="B5" s="74"/>
      <c r="C5" s="75"/>
      <c r="D5" s="75"/>
      <c r="E5" s="75"/>
      <c r="F5" s="75"/>
      <c r="G5" s="75"/>
      <c r="I5" s="79" t="s">
        <v>4</v>
      </c>
      <c r="J5" s="80"/>
      <c r="K5" s="80"/>
      <c r="L5" s="80"/>
      <c r="M5" s="80"/>
      <c r="N5" s="81"/>
    </row>
    <row r="6" spans="1:14" ht="16.2" customHeight="1" x14ac:dyDescent="0.3">
      <c r="A6" s="1">
        <v>1</v>
      </c>
      <c r="B6" s="44" t="str">
        <f>'Avaliação de fornecedores'!A6</f>
        <v>Qualidade do produtos/serviço</v>
      </c>
      <c r="C6" s="45">
        <f>'Avaliação de fornecedores'!D6</f>
        <v>10</v>
      </c>
      <c r="D6" s="45">
        <f>'Avaliação de fornecedores'!F6</f>
        <v>6</v>
      </c>
      <c r="E6" s="45">
        <f>'Avaliação de fornecedores'!H6</f>
        <v>6</v>
      </c>
      <c r="F6" s="45">
        <f>'Avaliação de fornecedores'!J6</f>
        <v>8</v>
      </c>
      <c r="G6" s="45">
        <f>'Avaliação de fornecedores'!L6</f>
        <v>2</v>
      </c>
    </row>
    <row r="7" spans="1:14" ht="15.6" x14ac:dyDescent="0.3">
      <c r="A7" s="1">
        <v>2</v>
      </c>
      <c r="B7" s="44" t="str">
        <f>'Avaliação de fornecedores'!A7</f>
        <v>Preço</v>
      </c>
      <c r="C7" s="45">
        <f>'Avaliação de fornecedores'!D7</f>
        <v>6</v>
      </c>
      <c r="D7" s="45">
        <f>'Avaliação de fornecedores'!F7</f>
        <v>6</v>
      </c>
      <c r="E7" s="45">
        <f>'Avaliação de fornecedores'!H7</f>
        <v>6</v>
      </c>
      <c r="F7" s="45">
        <f>'Avaliação de fornecedores'!J7</f>
        <v>6</v>
      </c>
      <c r="G7" s="45">
        <f>'Avaliação de fornecedores'!L7</f>
        <v>6</v>
      </c>
    </row>
    <row r="8" spans="1:14" ht="15.6" x14ac:dyDescent="0.3">
      <c r="A8" s="1">
        <v>3</v>
      </c>
      <c r="B8" s="44" t="str">
        <f>'Avaliação de fornecedores'!A8</f>
        <v>Prazo de entrega</v>
      </c>
      <c r="C8" s="45">
        <f>'Avaliação de fornecedores'!D8</f>
        <v>6</v>
      </c>
      <c r="D8" s="45">
        <f>'Avaliação de fornecedores'!F8</f>
        <v>8</v>
      </c>
      <c r="E8" s="45">
        <f>'Avaliação de fornecedores'!H8</f>
        <v>2</v>
      </c>
      <c r="F8" s="45">
        <f>'Avaliação de fornecedores'!J8</f>
        <v>2</v>
      </c>
      <c r="G8" s="45">
        <f>'Avaliação de fornecedores'!L8</f>
        <v>8</v>
      </c>
    </row>
    <row r="9" spans="1:14" ht="15.6" x14ac:dyDescent="0.3">
      <c r="A9" s="1">
        <v>4</v>
      </c>
      <c r="B9" s="44" t="str">
        <f>'Avaliação de fornecedores'!A9</f>
        <v>Atendimento Pré-Venda</v>
      </c>
      <c r="C9" s="45">
        <f>'Avaliação de fornecedores'!D9</f>
        <v>2</v>
      </c>
      <c r="D9" s="45">
        <f>'Avaliação de fornecedores'!F9</f>
        <v>8</v>
      </c>
      <c r="E9" s="45">
        <f>'Avaliação de fornecedores'!H9</f>
        <v>8</v>
      </c>
      <c r="F9" s="45">
        <f>'Avaliação de fornecedores'!J9</f>
        <v>8</v>
      </c>
      <c r="G9" s="45">
        <f>'Avaliação de fornecedores'!L9</f>
        <v>4</v>
      </c>
    </row>
    <row r="10" spans="1:14" ht="15.6" x14ac:dyDescent="0.3">
      <c r="A10" s="1">
        <v>5</v>
      </c>
      <c r="B10" s="44" t="str">
        <f>'Avaliação de fornecedores'!A10</f>
        <v>Atendimento Pós-Venda</v>
      </c>
      <c r="C10" s="45">
        <f>'Avaliação de fornecedores'!D10</f>
        <v>8</v>
      </c>
      <c r="D10" s="45">
        <f>'Avaliação de fornecedores'!F10</f>
        <v>6</v>
      </c>
      <c r="E10" s="45">
        <f>'Avaliação de fornecedores'!H10</f>
        <v>8</v>
      </c>
      <c r="F10" s="45">
        <f>'Avaliação de fornecedores'!J10</f>
        <v>8</v>
      </c>
      <c r="G10" s="45">
        <f>'Avaliação de fornecedores'!L10</f>
        <v>6</v>
      </c>
    </row>
    <row r="11" spans="1:14" ht="15.6" x14ac:dyDescent="0.3">
      <c r="A11" s="1">
        <v>6</v>
      </c>
      <c r="B11" s="44" t="str">
        <f>'Avaliação de fornecedores'!A11</f>
        <v>Tempo de atuação no mercado</v>
      </c>
      <c r="C11" s="45">
        <f>'Avaliação de fornecedores'!D11</f>
        <v>6</v>
      </c>
      <c r="D11" s="45">
        <f>'Avaliação de fornecedores'!F11</f>
        <v>7.5</v>
      </c>
      <c r="E11" s="45">
        <f>'Avaliação de fornecedores'!H11</f>
        <v>4.5</v>
      </c>
      <c r="F11" s="45">
        <f>'Avaliação de fornecedores'!J11</f>
        <v>7.5</v>
      </c>
      <c r="G11" s="45">
        <f>'Avaliação de fornecedores'!L11</f>
        <v>7.5</v>
      </c>
    </row>
    <row r="12" spans="1:14" ht="15.6" x14ac:dyDescent="0.3">
      <c r="A12" s="1">
        <v>7</v>
      </c>
      <c r="B12" s="44" t="str">
        <f>'Avaliação de fornecedores'!A12</f>
        <v>Formas de pagamento</v>
      </c>
      <c r="C12" s="45">
        <f>'Avaliação de fornecedores'!D12</f>
        <v>8</v>
      </c>
      <c r="D12" s="45">
        <f>'Avaliação de fornecedores'!F12</f>
        <v>8</v>
      </c>
      <c r="E12" s="45">
        <f>'Avaliação de fornecedores'!H12</f>
        <v>8</v>
      </c>
      <c r="F12" s="45">
        <f>'Avaliação de fornecedores'!J12</f>
        <v>8</v>
      </c>
      <c r="G12" s="45">
        <f>'Avaliação de fornecedores'!L12</f>
        <v>8</v>
      </c>
    </row>
    <row r="13" spans="1:14" ht="15.6" x14ac:dyDescent="0.3">
      <c r="A13" s="1">
        <v>8</v>
      </c>
      <c r="B13" s="44" t="str">
        <f>'Avaliação de fornecedores'!A13</f>
        <v>Garantias</v>
      </c>
      <c r="C13" s="45">
        <f>'Avaliação de fornecedores'!D13</f>
        <v>4</v>
      </c>
      <c r="D13" s="45">
        <f>'Avaliação de fornecedores'!F13</f>
        <v>8</v>
      </c>
      <c r="E13" s="45">
        <f>'Avaliação de fornecedores'!H13</f>
        <v>10</v>
      </c>
      <c r="F13" s="45">
        <f>'Avaliação de fornecedores'!J13</f>
        <v>8</v>
      </c>
      <c r="G13" s="45">
        <f>'Avaliação de fornecedores'!L13</f>
        <v>10</v>
      </c>
    </row>
    <row r="14" spans="1:14" ht="15.6" x14ac:dyDescent="0.3">
      <c r="A14" s="1">
        <v>9</v>
      </c>
      <c r="B14" s="44" t="str">
        <f>'Avaliação de fornecedores'!A14</f>
        <v>Prazo flexivel</v>
      </c>
      <c r="C14" s="45">
        <f>'Avaliação de fornecedores'!D14</f>
        <v>8</v>
      </c>
      <c r="D14" s="45">
        <f>'Avaliação de fornecedores'!F14</f>
        <v>8</v>
      </c>
      <c r="E14" s="45">
        <f>'Avaliação de fornecedores'!H14</f>
        <v>10</v>
      </c>
      <c r="F14" s="45">
        <f>'Avaliação de fornecedores'!J14</f>
        <v>8</v>
      </c>
      <c r="G14" s="45">
        <f>'Avaliação de fornecedores'!L14</f>
        <v>8</v>
      </c>
    </row>
    <row r="15" spans="1:14" ht="22.2" customHeight="1" x14ac:dyDescent="0.3">
      <c r="B15" s="17" t="s">
        <v>51</v>
      </c>
      <c r="C15" s="17">
        <f>SUM(C6:C14)</f>
        <v>58</v>
      </c>
      <c r="D15" s="17">
        <f t="shared" ref="D15:G15" si="0">SUM(D6:D14)</f>
        <v>65.5</v>
      </c>
      <c r="E15" s="17">
        <f t="shared" si="0"/>
        <v>62.5</v>
      </c>
      <c r="F15" s="17">
        <f t="shared" si="0"/>
        <v>63.5</v>
      </c>
      <c r="G15" s="17">
        <f t="shared" si="0"/>
        <v>59.5</v>
      </c>
    </row>
    <row r="16" spans="1:14" x14ac:dyDescent="0.3">
      <c r="B16" s="47"/>
      <c r="C16" s="47" t="str">
        <f>C4</f>
        <v>Fornecedor A</v>
      </c>
      <c r="D16" s="47" t="str">
        <f>D4</f>
        <v>Fornecedor B</v>
      </c>
      <c r="E16" s="47" t="str">
        <f>E4</f>
        <v>Fornecedor C</v>
      </c>
      <c r="F16" s="47" t="str">
        <f>F4</f>
        <v>Fornecedor D</v>
      </c>
      <c r="G16" s="47" t="str">
        <f>G4</f>
        <v>Fornecedor E</v>
      </c>
      <c r="H16" s="43"/>
    </row>
    <row r="17" spans="2:8" x14ac:dyDescent="0.3">
      <c r="B17" s="47" t="str">
        <f>I5</f>
        <v>Tempo de atuação no mercado</v>
      </c>
      <c r="C17" s="47">
        <f>IFERROR(VLOOKUP(B17,B4:G14,2,0),"")</f>
        <v>6</v>
      </c>
      <c r="D17" s="47">
        <f>IFERROR(VLOOKUP(B17,B4:G14,3,0),"")</f>
        <v>7.5</v>
      </c>
      <c r="E17" s="47">
        <f>IFERROR(VLOOKUP(B17,B4:G14,4,0),"")</f>
        <v>4.5</v>
      </c>
      <c r="F17" s="47">
        <f>IFERROR(VLOOKUP(B17,B4:G14,5,0),"")</f>
        <v>7.5</v>
      </c>
      <c r="G17" s="47">
        <f>IFERROR(VLOOKUP(B17,B4:G14,6,0),"")</f>
        <v>7.5</v>
      </c>
      <c r="H17" s="43"/>
    </row>
    <row r="18" spans="2:8" x14ac:dyDescent="0.3">
      <c r="B18" s="46"/>
      <c r="C18" s="46"/>
      <c r="D18" s="46"/>
      <c r="E18" s="46"/>
      <c r="F18" s="46"/>
      <c r="G18" s="46"/>
      <c r="H18" s="43"/>
    </row>
    <row r="19" spans="2:8" x14ac:dyDescent="0.3">
      <c r="B19" s="43"/>
      <c r="C19" s="43"/>
      <c r="D19" s="43"/>
      <c r="E19" s="43"/>
      <c r="F19" s="43"/>
      <c r="G19" s="43"/>
      <c r="H19" s="43"/>
    </row>
    <row r="20" spans="2:8" x14ac:dyDescent="0.3">
      <c r="B20" s="43"/>
      <c r="C20" s="43"/>
      <c r="D20" s="43"/>
      <c r="E20" s="43"/>
      <c r="F20" s="43"/>
      <c r="G20" s="43"/>
      <c r="H20" s="43"/>
    </row>
    <row r="21" spans="2:8" x14ac:dyDescent="0.3">
      <c r="B21" s="43"/>
      <c r="C21" s="43"/>
      <c r="D21" s="43"/>
      <c r="E21" s="43"/>
      <c r="F21" s="43"/>
      <c r="G21" s="43"/>
      <c r="H21" s="43"/>
    </row>
    <row r="22" spans="2:8" x14ac:dyDescent="0.3">
      <c r="B22" s="43"/>
      <c r="C22" s="43"/>
      <c r="D22" s="43"/>
      <c r="E22" s="43"/>
      <c r="F22" s="43"/>
      <c r="G22" s="43"/>
      <c r="H22" s="43"/>
    </row>
    <row r="23" spans="2:8" x14ac:dyDescent="0.3">
      <c r="B23" s="43"/>
      <c r="C23" s="43"/>
      <c r="D23" s="43"/>
      <c r="E23" s="43"/>
      <c r="F23" s="43"/>
      <c r="G23" s="43"/>
      <c r="H23" s="43"/>
    </row>
    <row r="24" spans="2:8" x14ac:dyDescent="0.3">
      <c r="B24" s="43"/>
      <c r="C24" s="43"/>
      <c r="D24" s="43"/>
      <c r="E24" s="43"/>
      <c r="F24" s="43"/>
      <c r="G24" s="43"/>
      <c r="H24" s="43"/>
    </row>
    <row r="25" spans="2:8" x14ac:dyDescent="0.3">
      <c r="B25" s="43"/>
      <c r="C25" s="43"/>
      <c r="D25" s="43"/>
      <c r="E25" s="43"/>
      <c r="F25" s="43"/>
      <c r="G25" s="43"/>
      <c r="H25" s="43"/>
    </row>
    <row r="26" spans="2:8" x14ac:dyDescent="0.3">
      <c r="B26" s="43"/>
      <c r="C26" s="43"/>
      <c r="D26" s="43"/>
      <c r="E26" s="43"/>
      <c r="F26" s="43"/>
      <c r="G26" s="43"/>
      <c r="H26" s="43"/>
    </row>
    <row r="27" spans="2:8" x14ac:dyDescent="0.3">
      <c r="B27" s="43"/>
      <c r="C27" s="43"/>
      <c r="D27" s="43"/>
      <c r="E27" s="43"/>
      <c r="F27" s="43"/>
      <c r="G27" s="43"/>
      <c r="H27" s="43"/>
    </row>
    <row r="28" spans="2:8" x14ac:dyDescent="0.3">
      <c r="B28" s="43"/>
      <c r="C28" s="43"/>
      <c r="D28" s="43"/>
      <c r="E28" s="43"/>
      <c r="F28" s="43"/>
      <c r="G28" s="43"/>
      <c r="H28" s="43"/>
    </row>
  </sheetData>
  <mergeCells count="10">
    <mergeCell ref="N1:N2"/>
    <mergeCell ref="B4:B5"/>
    <mergeCell ref="C4:C5"/>
    <mergeCell ref="D4:D5"/>
    <mergeCell ref="E4:E5"/>
    <mergeCell ref="F4:F5"/>
    <mergeCell ref="G4:G5"/>
    <mergeCell ref="I4:N4"/>
    <mergeCell ref="I5:N5"/>
    <mergeCell ref="B1:M2"/>
  </mergeCells>
  <dataValidations count="1">
    <dataValidation type="list" allowBlank="1" showInputMessage="1" showErrorMessage="1" sqref="I5:N5" xr:uid="{E27BE69A-8E47-4456-A076-4A23B23FCC57}">
      <formula1>_xlnm.Criteria</formula1>
    </dataValidation>
  </dataValidations>
  <hyperlinks>
    <hyperlink ref="N1:N2" location="Menu!A1" display="Menu" xr:uid="{00000000-0004-0000-0200-000000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48AB2-DCF7-4254-8D74-6B97C4176285}">
  <dimension ref="A1:AO154"/>
  <sheetViews>
    <sheetView showGridLines="0" workbookViewId="0">
      <selection activeCell="C14" sqref="C14:C15"/>
    </sheetView>
  </sheetViews>
  <sheetFormatPr defaultColWidth="9.109375" defaultRowHeight="14.4" x14ac:dyDescent="0.3"/>
  <cols>
    <col min="1" max="4" width="9.109375" style="10"/>
    <col min="5" max="5" width="6.88671875" style="10" customWidth="1"/>
    <col min="6" max="11" width="9.109375" style="10"/>
    <col min="12" max="12" width="15.21875" style="10" customWidth="1"/>
    <col min="13" max="13" width="1.88671875" style="10" customWidth="1"/>
    <col min="14" max="14" width="9.109375" style="10"/>
    <col min="15" max="15" width="3.88671875" style="10" customWidth="1"/>
    <col min="16" max="16384" width="9.109375" style="10"/>
  </cols>
  <sheetData>
    <row r="1" spans="1:4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</row>
    <row r="2" spans="1:41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</row>
    <row r="3" spans="1:41" ht="14.4" customHeight="1" x14ac:dyDescent="0.3">
      <c r="A3" s="9"/>
      <c r="B3" s="9"/>
      <c r="C3" s="9"/>
      <c r="D3" s="9"/>
      <c r="E3" s="9"/>
      <c r="F3" s="83" t="s">
        <v>19</v>
      </c>
      <c r="G3" s="83"/>
      <c r="H3" s="83"/>
      <c r="I3" s="83"/>
      <c r="J3" s="83"/>
      <c r="K3" s="83"/>
      <c r="L3" s="83"/>
      <c r="M3" s="83"/>
      <c r="N3" s="83"/>
      <c r="O3" s="83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</row>
    <row r="4" spans="1:41" ht="14.4" customHeight="1" x14ac:dyDescent="0.3">
      <c r="A4" s="9"/>
      <c r="B4" s="9"/>
      <c r="C4" s="9"/>
      <c r="D4" s="9"/>
      <c r="E4" s="9"/>
      <c r="F4" s="83"/>
      <c r="G4" s="83"/>
      <c r="H4" s="83"/>
      <c r="I4" s="83"/>
      <c r="J4" s="83"/>
      <c r="K4" s="83"/>
      <c r="L4" s="83"/>
      <c r="M4" s="83"/>
      <c r="N4" s="83"/>
      <c r="O4" s="83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</row>
    <row r="5" spans="1:41" ht="14.4" customHeight="1" x14ac:dyDescent="0.3">
      <c r="A5" s="9"/>
      <c r="B5" s="9"/>
      <c r="C5" s="9"/>
      <c r="D5" s="9"/>
      <c r="E5" s="9"/>
      <c r="F5" s="83"/>
      <c r="G5" s="83"/>
      <c r="H5" s="83"/>
      <c r="I5" s="83"/>
      <c r="J5" s="83"/>
      <c r="K5" s="83"/>
      <c r="L5" s="83"/>
      <c r="M5" s="83"/>
      <c r="N5" s="83"/>
      <c r="O5" s="83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</row>
    <row r="6" spans="1:41" ht="14.4" customHeight="1" x14ac:dyDescent="0.3">
      <c r="A6" s="9"/>
      <c r="B6" s="9"/>
      <c r="C6" s="9"/>
      <c r="D6" s="9"/>
      <c r="E6" s="9"/>
      <c r="F6" s="83"/>
      <c r="G6" s="83"/>
      <c r="H6" s="83"/>
      <c r="I6" s="83"/>
      <c r="J6" s="83"/>
      <c r="K6" s="83"/>
      <c r="L6" s="83"/>
      <c r="M6" s="83"/>
      <c r="N6" s="83"/>
      <c r="O6" s="83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</row>
    <row r="7" spans="1:41" ht="14.4" customHeight="1" x14ac:dyDescent="0.3">
      <c r="A7" s="9"/>
      <c r="B7" s="9"/>
      <c r="C7" s="9"/>
      <c r="D7" s="9"/>
      <c r="E7" s="9"/>
      <c r="F7" s="83"/>
      <c r="G7" s="83"/>
      <c r="H7" s="83"/>
      <c r="I7" s="83"/>
      <c r="J7" s="83"/>
      <c r="K7" s="83"/>
      <c r="L7" s="83"/>
      <c r="M7" s="83"/>
      <c r="N7" s="83"/>
      <c r="O7" s="83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</row>
    <row r="8" spans="1:41" ht="14.4" customHeight="1" x14ac:dyDescent="0.3">
      <c r="A8" s="9"/>
      <c r="B8" s="9"/>
      <c r="C8" s="9"/>
      <c r="D8" s="9"/>
      <c r="E8" s="9"/>
      <c r="F8" s="83"/>
      <c r="G8" s="83"/>
      <c r="H8" s="83"/>
      <c r="I8" s="83"/>
      <c r="J8" s="83"/>
      <c r="K8" s="83"/>
      <c r="L8" s="83"/>
      <c r="M8" s="83"/>
      <c r="N8" s="83"/>
      <c r="O8" s="83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</row>
    <row r="9" spans="1:41" ht="14.4" customHeight="1" x14ac:dyDescent="0.3">
      <c r="A9" s="11"/>
      <c r="B9" s="11"/>
      <c r="C9" s="11"/>
      <c r="D9" s="11"/>
      <c r="E9" s="11"/>
      <c r="F9" s="83"/>
      <c r="G9" s="83"/>
      <c r="H9" s="83"/>
      <c r="I9" s="83"/>
      <c r="J9" s="83"/>
      <c r="K9" s="83"/>
      <c r="L9" s="83"/>
      <c r="M9" s="83"/>
      <c r="N9" s="83"/>
      <c r="O9" s="83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</row>
    <row r="10" spans="1:41" ht="14.4" customHeight="1" x14ac:dyDescent="0.3">
      <c r="A10" s="11"/>
      <c r="B10" s="11"/>
      <c r="C10" s="11"/>
      <c r="D10" s="11"/>
      <c r="E10" s="11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</row>
    <row r="11" spans="1:41" ht="14.4" customHeight="1" x14ac:dyDescent="0.3">
      <c r="A11" s="11"/>
      <c r="B11" s="11"/>
      <c r="C11" s="11"/>
      <c r="D11" s="11"/>
      <c r="E11" s="11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</row>
    <row r="12" spans="1:41" ht="14.4" customHeight="1" x14ac:dyDescent="0.3">
      <c r="A12" s="11"/>
      <c r="B12" s="11"/>
      <c r="C12" s="11"/>
      <c r="D12" s="11"/>
      <c r="E12" s="11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ht="14.4" customHeight="1" x14ac:dyDescent="0.3">
      <c r="A13" s="11"/>
      <c r="B13" s="11"/>
      <c r="C13" s="11"/>
      <c r="D13" s="11"/>
      <c r="E13" s="11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x14ac:dyDescent="0.3">
      <c r="A14" s="11"/>
      <c r="B14" s="11"/>
      <c r="C14" s="62" t="s">
        <v>42</v>
      </c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x14ac:dyDescent="0.3">
      <c r="A15" s="11"/>
      <c r="C15" s="62"/>
      <c r="D15" s="11"/>
      <c r="E15" s="11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x14ac:dyDescent="0.3">
      <c r="A16" s="11"/>
      <c r="C16" s="11"/>
      <c r="D16" s="11"/>
      <c r="E16" s="11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</row>
    <row r="17" spans="1:41" x14ac:dyDescent="0.3">
      <c r="A17" s="11"/>
      <c r="B17" s="11"/>
      <c r="C17" s="11"/>
      <c r="D17" s="11"/>
      <c r="E17" s="11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x14ac:dyDescent="0.3">
      <c r="A18" s="11"/>
      <c r="B18" s="11"/>
      <c r="C18" s="11"/>
      <c r="D18" s="11"/>
      <c r="E18" s="11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x14ac:dyDescent="0.3">
      <c r="A19" s="11"/>
      <c r="B19" s="11"/>
      <c r="C19" s="11"/>
      <c r="D19" s="11"/>
      <c r="E19" s="11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x14ac:dyDescent="0.3">
      <c r="A20" s="11"/>
      <c r="B20" s="11"/>
      <c r="C20" s="11"/>
      <c r="D20" s="11"/>
      <c r="E20" s="11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</row>
    <row r="21" spans="1:41" x14ac:dyDescent="0.3">
      <c r="A21" s="11"/>
      <c r="B21" s="11"/>
      <c r="C21" s="11"/>
      <c r="D21" s="11"/>
      <c r="E21" s="11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</row>
    <row r="22" spans="1:41" x14ac:dyDescent="0.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</row>
    <row r="23" spans="1:41" x14ac:dyDescent="0.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41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5" spans="1:4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</row>
    <row r="27" spans="1:41" x14ac:dyDescent="0.3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</row>
    <row r="28" spans="1:41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</row>
    <row r="29" spans="1:4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</row>
    <row r="33" spans="1:4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</row>
    <row r="34" spans="1:4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</row>
    <row r="35" spans="1:4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1:4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</row>
    <row r="38" spans="1:4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</row>
    <row r="39" spans="1:4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</row>
    <row r="40" spans="1:4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</row>
    <row r="41" spans="1:4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</row>
    <row r="42" spans="1:4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</row>
    <row r="43" spans="1:4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</row>
    <row r="44" spans="1:4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</row>
    <row r="45" spans="1:4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</row>
    <row r="46" spans="1:4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</row>
    <row r="47" spans="1:4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</row>
    <row r="48" spans="1:4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</row>
    <row r="49" spans="1:4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</row>
    <row r="50" spans="1:4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</row>
    <row r="51" spans="1:4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</row>
    <row r="52" spans="1:4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</row>
    <row r="53" spans="1:4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</row>
    <row r="54" spans="1:4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</row>
    <row r="55" spans="1:4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</row>
    <row r="56" spans="1:4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</row>
    <row r="57" spans="1:4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</row>
    <row r="58" spans="1:4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</row>
    <row r="59" spans="1:4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</row>
    <row r="60" spans="1:4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</row>
    <row r="61" spans="1:4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</row>
    <row r="62" spans="1:4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</row>
    <row r="63" spans="1:4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</row>
    <row r="64" spans="1:4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</row>
    <row r="65" spans="1:4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</row>
    <row r="66" spans="1:4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</row>
    <row r="67" spans="1:4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</row>
    <row r="68" spans="1:4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</row>
    <row r="69" spans="1:4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</row>
    <row r="70" spans="1:4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</row>
    <row r="71" spans="1:4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</row>
    <row r="72" spans="1:4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</row>
    <row r="73" spans="1:4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</row>
    <row r="74" spans="1:4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</row>
    <row r="75" spans="1:4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</row>
    <row r="76" spans="1:4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</row>
    <row r="77" spans="1:4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</row>
    <row r="78" spans="1:4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</row>
    <row r="79" spans="1:4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</row>
    <row r="80" spans="1:4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</row>
    <row r="81" spans="1:4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</row>
    <row r="82" spans="1:4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</row>
    <row r="83" spans="1:4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</row>
    <row r="84" spans="1:4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</row>
    <row r="85" spans="1:4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</row>
    <row r="86" spans="1:4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</row>
    <row r="87" spans="1:4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</row>
    <row r="88" spans="1:4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</row>
    <row r="89" spans="1:4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</row>
    <row r="90" spans="1:4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</row>
    <row r="91" spans="1:4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</row>
    <row r="92" spans="1:4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</row>
    <row r="93" spans="1:4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</row>
    <row r="94" spans="1:4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</row>
    <row r="95" spans="1:4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</row>
    <row r="96" spans="1:4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</row>
    <row r="97" spans="1:4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</row>
    <row r="98" spans="1:4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</row>
    <row r="99" spans="1:4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</row>
    <row r="100" spans="1:4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</row>
    <row r="101" spans="1:4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</row>
    <row r="102" spans="1:4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</row>
    <row r="103" spans="1:4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</row>
    <row r="104" spans="1:4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</row>
    <row r="105" spans="1:4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</row>
    <row r="106" spans="1:4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</row>
    <row r="107" spans="1:4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</row>
    <row r="108" spans="1:4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</row>
    <row r="109" spans="1:4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</row>
    <row r="110" spans="1:4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</row>
    <row r="111" spans="1:4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</row>
    <row r="112" spans="1:4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</row>
    <row r="113" spans="1:4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</row>
    <row r="114" spans="1:4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</row>
    <row r="115" spans="1:4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</row>
    <row r="116" spans="1:4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</row>
    <row r="117" spans="1:4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</row>
    <row r="118" spans="1:4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</row>
    <row r="119" spans="1:4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</row>
    <row r="120" spans="1:4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</row>
    <row r="121" spans="1:4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</row>
    <row r="122" spans="1:4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</row>
    <row r="123" spans="1:4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</row>
    <row r="124" spans="1:4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</row>
    <row r="125" spans="1:4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</row>
    <row r="126" spans="1:4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</row>
    <row r="127" spans="1:4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</row>
    <row r="128" spans="1:4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</row>
    <row r="129" spans="1:4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</row>
    <row r="130" spans="1:4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</row>
    <row r="131" spans="1:4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</row>
    <row r="132" spans="1:4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</row>
    <row r="133" spans="1:4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</row>
    <row r="134" spans="1:4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</row>
    <row r="135" spans="1:4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</row>
    <row r="136" spans="1:4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</row>
    <row r="137" spans="1:4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</row>
    <row r="138" spans="1:4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</row>
    <row r="139" spans="1:4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</row>
    <row r="140" spans="1:4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</row>
    <row r="141" spans="1:4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</row>
    <row r="142" spans="1:4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</row>
    <row r="143" spans="1:4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</row>
    <row r="144" spans="1:4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</row>
    <row r="145" spans="1:4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</row>
    <row r="146" spans="1:4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</row>
    <row r="147" spans="1:4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</row>
    <row r="148" spans="1:4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</row>
    <row r="149" spans="1:4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</row>
    <row r="150" spans="1:4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</row>
    <row r="151" spans="1:4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</row>
    <row r="152" spans="1:4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</row>
    <row r="153" spans="1:4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</row>
    <row r="154" spans="1:4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</row>
  </sheetData>
  <mergeCells count="2">
    <mergeCell ref="F3:O13"/>
    <mergeCell ref="C14:C15"/>
  </mergeCells>
  <hyperlinks>
    <hyperlink ref="C14:C15" location="Menu!A1" display="Menu" xr:uid="{A34945DE-F66B-4873-8640-9C89B045BB90}"/>
  </hyperlink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Menu</vt:lpstr>
      <vt:lpstr>Instruções</vt:lpstr>
      <vt:lpstr>Cadastro do fornecedor</vt:lpstr>
      <vt:lpstr>Parâmetro para as notas</vt:lpstr>
      <vt:lpstr>Avaliação de fornecedores</vt:lpstr>
      <vt:lpstr>Análise gráfica</vt:lpstr>
      <vt:lpstr>Quem Somos</vt:lpstr>
      <vt:lpstr>Criterios</vt:lpstr>
      <vt:lpstr>fornecedores</vt:lpstr>
      <vt:lpstr>nota</vt:lpstr>
      <vt:lpstr>peso</vt:lpstr>
      <vt:lpstr>Tabela_Nota</vt:lpstr>
      <vt:lpstr>Tabela_peso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Hermes Santos</cp:lastModifiedBy>
  <dcterms:created xsi:type="dcterms:W3CDTF">2016-01-18T13:12:43Z</dcterms:created>
  <dcterms:modified xsi:type="dcterms:W3CDTF">2023-01-19T18:51:24Z</dcterms:modified>
</cp:coreProperties>
</file>